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中井　基雄\Desktop\"/>
    </mc:Choice>
  </mc:AlternateContent>
  <bookViews>
    <workbookView xWindow="0" yWindow="0" windowWidth="20490" windowHeight="7770" tabRatio="862" firstSheet="3" activeTab="3"/>
  </bookViews>
  <sheets>
    <sheet name="表紙" sheetId="14" r:id="rId1"/>
    <sheet name="P.1大会役員" sheetId="13" r:id="rId2"/>
    <sheet name="P.2式次第・競技上の注意" sheetId="12" r:id="rId3"/>
    <sheet name="P.3もも・さくら" sheetId="1" r:id="rId4"/>
    <sheet name="P.4さつき" sheetId="11" r:id="rId5"/>
    <sheet name="P.5はぎ" sheetId="2" r:id="rId6"/>
    <sheet name="P.6あやめ" sheetId="3" r:id="rId7"/>
    <sheet name="P.7きく" sheetId="5" r:id="rId8"/>
    <sheet name="P.8ゆり" sheetId="6" r:id="rId9"/>
    <sheet name="P.9ばら" sheetId="15" r:id="rId10"/>
    <sheet name="P.10すみれ" sheetId="16" r:id="rId11"/>
    <sheet name="P.11ふじＡ・ふじＢ" sheetId="10" r:id="rId12"/>
    <sheet name="P.12入賞者一覧" sheetId="25" r:id="rId13"/>
    <sheet name="P.13優勝者一覧①" sheetId="21" r:id="rId14"/>
    <sheet name="P.14優勝者一覧②" sheetId="22" r:id="rId15"/>
  </sheets>
  <externalReferences>
    <externalReference r:id="rId16"/>
    <externalReference r:id="rId17"/>
    <externalReference r:id="rId18"/>
  </externalReferences>
  <definedNames>
    <definedName name="_xlnm.Print_Area" localSheetId="10">P.10すみれ!$B$1:$Y$38</definedName>
    <definedName name="_xlnm.Print_Area" localSheetId="11">P.11ふじＡ・ふじＢ!$A$1:$AA$46</definedName>
    <definedName name="_xlnm.Print_Area" localSheetId="12">P.12入賞者一覧!$A$1:$J$48</definedName>
    <definedName name="_xlnm.Print_Area" localSheetId="13">P.13優勝者一覧①!$A$1:$CM$73</definedName>
    <definedName name="_xlnm.Print_Area" localSheetId="14">P.14優勝者一覧②!$A$1:$CM$25</definedName>
    <definedName name="_xlnm.Print_Area" localSheetId="1">P.1大会役員!$A$1:$I$39</definedName>
    <definedName name="_xlnm.Print_Area" localSheetId="2">P.2式次第・競技上の注意!$A$1:$K$39</definedName>
    <definedName name="_xlnm.Print_Area" localSheetId="3">P.3もも・さくら!$A$1:$U$45</definedName>
    <definedName name="_xlnm.Print_Area" localSheetId="4">P.4さつき!$B$1:$X$29</definedName>
    <definedName name="_xlnm.Print_Area" localSheetId="5">P.5はぎ!$B$1:$Y$52</definedName>
    <definedName name="_xlnm.Print_Area" localSheetId="6">P.6あやめ!$B$1:$Y$51</definedName>
    <definedName name="_xlnm.Print_Area" localSheetId="7">P.7きく!$B$1:$AA$56</definedName>
    <definedName name="_xlnm.Print_Area" localSheetId="8">P.8ゆり!$A$1:$Z$44</definedName>
    <definedName name="_xlnm.Print_Area" localSheetId="9">P.9ばら!$B$1:$AA$54</definedName>
    <definedName name="_xlnm.Print_Area" localSheetId="0">表紙!$A$1:$I$50</definedName>
    <definedName name="sakura">'[1]さくら名簿 (2)'!$A$2:$D$21</definedName>
    <definedName name="あやめ">[2]あやめ名簿!$A$2:$D$121</definedName>
    <definedName name="きく">[2]きく名簿!$A$2:$D$89</definedName>
    <definedName name="きく訂正">'[3]きく名簿 (2)'!$A$2:$D$95</definedName>
    <definedName name="きく訂正分">'[3]きく名簿 (2)'!$A$2:$D$95</definedName>
    <definedName name="さくら">[2]さくら名簿!$A$2:$D$23</definedName>
    <definedName name="さつき">[2]さつき名簿!$A$2:$D$49</definedName>
    <definedName name="すみれ">[2]すみれ名簿!$A$2:$D$61</definedName>
    <definedName name="はぎ">[2]はぎ名簿!$A$2:$D$85</definedName>
    <definedName name="ばら">[2]ばら名簿!$A$2:$D$127</definedName>
    <definedName name="ふじＡ">[2]ふじＡ名簿!$A$2:$D$43</definedName>
    <definedName name="ふじＢ">[2]ふじＢ名簿!$A$2:$D$43</definedName>
    <definedName name="もも">'[1]もも名簿 (3)'!$A$2:$D$13</definedName>
    <definedName name="ゆり">[2]ゆり名簿!$A$2:$D$89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X32" i="16" l="1"/>
  <c r="W32" i="16"/>
  <c r="V32" i="16"/>
  <c r="E32" i="16"/>
  <c r="D32" i="16"/>
  <c r="C32" i="16"/>
  <c r="X31" i="16"/>
  <c r="W31" i="16"/>
  <c r="V31" i="16"/>
  <c r="E31" i="16"/>
  <c r="D31" i="16"/>
  <c r="C31" i="16"/>
  <c r="X29" i="16"/>
  <c r="W29" i="16"/>
  <c r="V29" i="16"/>
  <c r="E29" i="16"/>
  <c r="D29" i="16"/>
  <c r="C29" i="16"/>
  <c r="X28" i="16"/>
  <c r="W28" i="16"/>
  <c r="V28" i="16"/>
  <c r="E28" i="16"/>
  <c r="D28" i="16"/>
  <c r="C28" i="16"/>
  <c r="X26" i="16"/>
  <c r="W26" i="16"/>
  <c r="V26" i="16"/>
  <c r="E26" i="16"/>
  <c r="D26" i="16"/>
  <c r="C26" i="16"/>
  <c r="X25" i="16"/>
  <c r="W25" i="16"/>
  <c r="V25" i="16"/>
  <c r="E25" i="16"/>
  <c r="D25" i="16"/>
  <c r="C25" i="16"/>
  <c r="X23" i="16"/>
  <c r="W23" i="16"/>
  <c r="V23" i="16"/>
  <c r="E23" i="16"/>
  <c r="D23" i="16"/>
  <c r="C23" i="16"/>
  <c r="X22" i="16"/>
  <c r="W22" i="16"/>
  <c r="V22" i="16"/>
  <c r="E22" i="16"/>
  <c r="D22" i="16"/>
  <c r="C22" i="16"/>
  <c r="X20" i="16"/>
  <c r="W20" i="16"/>
  <c r="V20" i="16"/>
  <c r="E20" i="16"/>
  <c r="D20" i="16"/>
  <c r="C20" i="16"/>
  <c r="X19" i="16"/>
  <c r="W19" i="16"/>
  <c r="V19" i="16"/>
  <c r="E19" i="16"/>
  <c r="D19" i="16"/>
  <c r="C19" i="16"/>
  <c r="X17" i="16"/>
  <c r="W17" i="16"/>
  <c r="V17" i="16"/>
  <c r="E17" i="16"/>
  <c r="D17" i="16"/>
  <c r="C17" i="16"/>
  <c r="X16" i="16"/>
  <c r="W16" i="16"/>
  <c r="V16" i="16"/>
  <c r="E16" i="16"/>
  <c r="D16" i="16"/>
  <c r="C16" i="16"/>
  <c r="X14" i="16"/>
  <c r="W14" i="16"/>
  <c r="V14" i="16"/>
  <c r="E14" i="16"/>
  <c r="D14" i="16"/>
  <c r="C14" i="16"/>
  <c r="X13" i="16"/>
  <c r="W13" i="16"/>
  <c r="V13" i="16"/>
  <c r="E13" i="16"/>
  <c r="D13" i="16"/>
  <c r="C13" i="16"/>
  <c r="X11" i="16"/>
  <c r="W11" i="16"/>
  <c r="V11" i="16"/>
  <c r="E11" i="16"/>
  <c r="D11" i="16"/>
  <c r="C11" i="16"/>
  <c r="X10" i="16"/>
  <c r="W10" i="16"/>
  <c r="V10" i="16"/>
  <c r="E10" i="16"/>
  <c r="D10" i="16"/>
  <c r="C10" i="16"/>
  <c r="X7" i="16"/>
  <c r="W7" i="16"/>
  <c r="V7" i="16"/>
  <c r="D7" i="16"/>
  <c r="C7" i="16"/>
  <c r="X6" i="16"/>
  <c r="W6" i="16"/>
  <c r="V6" i="16"/>
  <c r="E6" i="16"/>
  <c r="D6" i="16"/>
  <c r="C6" i="16"/>
  <c r="X4" i="16"/>
  <c r="W4" i="16"/>
  <c r="V4" i="16"/>
  <c r="E4" i="16"/>
  <c r="D4" i="16"/>
  <c r="C4" i="16"/>
  <c r="X3" i="16"/>
  <c r="W3" i="16"/>
  <c r="V3" i="16"/>
  <c r="E3" i="16"/>
  <c r="D3" i="16"/>
  <c r="C3" i="16"/>
  <c r="Z54" i="15"/>
  <c r="Y54" i="15"/>
  <c r="X54" i="15"/>
  <c r="E54" i="15"/>
  <c r="D54" i="15"/>
  <c r="C54" i="15"/>
  <c r="Z53" i="15"/>
  <c r="Y53" i="15"/>
  <c r="X53" i="15"/>
  <c r="E53" i="15"/>
  <c r="D53" i="15"/>
  <c r="C53" i="15"/>
  <c r="Z51" i="15"/>
  <c r="Y51" i="15"/>
  <c r="X51" i="15"/>
  <c r="E51" i="15"/>
  <c r="D51" i="15"/>
  <c r="C51" i="15"/>
  <c r="Z50" i="15"/>
  <c r="Y50" i="15"/>
  <c r="X50" i="15"/>
  <c r="E50" i="15"/>
  <c r="D50" i="15"/>
  <c r="C50" i="15"/>
  <c r="Z49" i="15"/>
  <c r="Y49" i="15"/>
  <c r="X49" i="15"/>
  <c r="E49" i="15"/>
  <c r="D49" i="15"/>
  <c r="C49" i="15"/>
  <c r="Z48" i="15"/>
  <c r="Y48" i="15"/>
  <c r="X48" i="15"/>
  <c r="E48" i="15"/>
  <c r="D48" i="15"/>
  <c r="C48" i="15"/>
  <c r="Z47" i="15"/>
  <c r="Y47" i="15"/>
  <c r="X47" i="15"/>
  <c r="E47" i="15"/>
  <c r="D47" i="15"/>
  <c r="C47" i="15"/>
  <c r="Z46" i="15"/>
  <c r="Y46" i="15"/>
  <c r="X46" i="15"/>
  <c r="E46" i="15"/>
  <c r="D46" i="15"/>
  <c r="C46" i="15"/>
  <c r="Z45" i="15"/>
  <c r="Y45" i="15"/>
  <c r="X45" i="15"/>
  <c r="E45" i="15"/>
  <c r="D45" i="15"/>
  <c r="C45" i="15"/>
  <c r="Z44" i="15"/>
  <c r="Y44" i="15"/>
  <c r="X44" i="15"/>
  <c r="E44" i="15"/>
  <c r="D44" i="15"/>
  <c r="C44" i="15"/>
  <c r="Z43" i="15"/>
  <c r="Y43" i="15"/>
  <c r="X43" i="15"/>
  <c r="E43" i="15"/>
  <c r="D43" i="15"/>
  <c r="C43" i="15"/>
  <c r="Z42" i="15"/>
  <c r="Y42" i="15"/>
  <c r="X42" i="15"/>
  <c r="E42" i="15"/>
  <c r="D42" i="15"/>
  <c r="C42" i="15"/>
  <c r="Z41" i="15"/>
  <c r="Y41" i="15"/>
  <c r="X41" i="15"/>
  <c r="E41" i="15"/>
  <c r="D41" i="15"/>
  <c r="C41" i="15"/>
  <c r="Z40" i="15"/>
  <c r="Y40" i="15"/>
  <c r="X40" i="15"/>
  <c r="E40" i="15"/>
  <c r="D40" i="15"/>
  <c r="C40" i="15"/>
  <c r="Z38" i="15"/>
  <c r="Y38" i="15"/>
  <c r="X38" i="15"/>
  <c r="E38" i="15"/>
  <c r="D38" i="15"/>
  <c r="C38" i="15"/>
  <c r="Z37" i="15"/>
  <c r="Y37" i="15"/>
  <c r="X37" i="15"/>
  <c r="E37" i="15"/>
  <c r="D37" i="15"/>
  <c r="C37" i="15"/>
  <c r="Z36" i="15"/>
  <c r="Y36" i="15"/>
  <c r="X36" i="15"/>
  <c r="E36" i="15"/>
  <c r="D36" i="15"/>
  <c r="C36" i="15"/>
  <c r="Z35" i="15"/>
  <c r="Y35" i="15"/>
  <c r="X35" i="15"/>
  <c r="E35" i="15"/>
  <c r="D35" i="15"/>
  <c r="C35" i="15"/>
  <c r="Z34" i="15"/>
  <c r="Y34" i="15"/>
  <c r="X34" i="15"/>
  <c r="E34" i="15"/>
  <c r="D34" i="15"/>
  <c r="C34" i="15"/>
  <c r="Z33" i="15"/>
  <c r="Y33" i="15"/>
  <c r="X33" i="15"/>
  <c r="E33" i="15"/>
  <c r="D33" i="15"/>
  <c r="C33" i="15"/>
  <c r="Z32" i="15"/>
  <c r="Y32" i="15"/>
  <c r="X32" i="15"/>
  <c r="E32" i="15"/>
  <c r="D32" i="15"/>
  <c r="C32" i="15"/>
  <c r="Z31" i="15"/>
  <c r="Y31" i="15"/>
  <c r="X31" i="15"/>
  <c r="E31" i="15"/>
  <c r="D31" i="15"/>
  <c r="C31" i="15"/>
  <c r="Z30" i="15"/>
  <c r="Y30" i="15"/>
  <c r="X30" i="15"/>
  <c r="E30" i="15"/>
  <c r="D30" i="15"/>
  <c r="C30" i="15"/>
  <c r="Z29" i="15"/>
  <c r="Y29" i="15"/>
  <c r="X29" i="15"/>
  <c r="E29" i="15"/>
  <c r="D29" i="15"/>
  <c r="C29" i="15"/>
  <c r="Z28" i="15"/>
  <c r="Y28" i="15"/>
  <c r="X28" i="15"/>
  <c r="E28" i="15"/>
  <c r="D28" i="15"/>
  <c r="C28" i="15"/>
  <c r="Z27" i="15"/>
  <c r="Y27" i="15"/>
  <c r="X27" i="15"/>
  <c r="E27" i="15"/>
  <c r="D27" i="15"/>
  <c r="C27" i="15"/>
  <c r="Z26" i="15"/>
  <c r="Y26" i="15"/>
  <c r="X26" i="15"/>
  <c r="E26" i="15"/>
  <c r="D26" i="15"/>
  <c r="C26" i="15"/>
  <c r="Z25" i="15"/>
  <c r="Y25" i="15"/>
  <c r="X25" i="15"/>
  <c r="E25" i="15"/>
  <c r="D25" i="15"/>
  <c r="C25" i="15"/>
  <c r="Z24" i="15"/>
  <c r="Y24" i="15"/>
  <c r="X24" i="15"/>
  <c r="E24" i="15"/>
  <c r="D24" i="15"/>
  <c r="C24" i="15"/>
  <c r="Z23" i="15"/>
  <c r="Y23" i="15"/>
  <c r="X23" i="15"/>
  <c r="E23" i="15"/>
  <c r="D23" i="15"/>
  <c r="C23" i="15"/>
  <c r="Z22" i="15"/>
  <c r="Y22" i="15"/>
  <c r="X22" i="15"/>
  <c r="E22" i="15"/>
  <c r="D22" i="15"/>
  <c r="C22" i="15"/>
  <c r="Z21" i="15"/>
  <c r="Y21" i="15"/>
  <c r="X21" i="15"/>
  <c r="E21" i="15"/>
  <c r="D21" i="15"/>
  <c r="C21" i="15"/>
  <c r="Z20" i="15"/>
  <c r="Y20" i="15"/>
  <c r="X20" i="15"/>
  <c r="E20" i="15"/>
  <c r="D20" i="15"/>
  <c r="C20" i="15"/>
  <c r="Z19" i="15"/>
  <c r="Y19" i="15"/>
  <c r="X19" i="15"/>
  <c r="E19" i="15"/>
  <c r="D19" i="15"/>
  <c r="C19" i="15"/>
  <c r="Z18" i="15"/>
  <c r="Y18" i="15"/>
  <c r="X18" i="15"/>
  <c r="E18" i="15"/>
  <c r="D18" i="15"/>
  <c r="C18" i="15"/>
  <c r="Z17" i="15"/>
  <c r="Y17" i="15"/>
  <c r="X17" i="15"/>
  <c r="E17" i="15"/>
  <c r="D17" i="15"/>
  <c r="C17" i="15"/>
  <c r="E16" i="15"/>
  <c r="D16" i="15"/>
  <c r="C16" i="15"/>
  <c r="E15" i="15"/>
  <c r="D15" i="15"/>
  <c r="C15" i="15"/>
  <c r="Z14" i="15"/>
  <c r="Y14" i="15"/>
  <c r="X14" i="15"/>
  <c r="E14" i="15"/>
  <c r="D14" i="15"/>
  <c r="C14" i="15"/>
  <c r="Z13" i="15"/>
  <c r="Y13" i="15"/>
  <c r="X13" i="15"/>
  <c r="E13" i="15"/>
  <c r="D13" i="15"/>
  <c r="C13" i="15"/>
  <c r="Z12" i="15"/>
  <c r="Y12" i="15"/>
  <c r="X12" i="15"/>
  <c r="E12" i="15"/>
  <c r="D12" i="15"/>
  <c r="C12" i="15"/>
  <c r="Z11" i="15"/>
  <c r="Y11" i="15"/>
  <c r="X11" i="15"/>
  <c r="E11" i="15"/>
  <c r="D11" i="15"/>
  <c r="C11" i="15"/>
  <c r="Z10" i="15"/>
  <c r="Y10" i="15"/>
  <c r="X10" i="15"/>
  <c r="E10" i="15"/>
  <c r="D10" i="15"/>
  <c r="C10" i="15"/>
  <c r="Z9" i="15"/>
  <c r="Y9" i="15"/>
  <c r="X9" i="15"/>
  <c r="E9" i="15"/>
  <c r="D9" i="15"/>
  <c r="C9" i="15"/>
  <c r="Z8" i="15"/>
  <c r="Y8" i="15"/>
  <c r="X8" i="15"/>
  <c r="E8" i="15"/>
  <c r="D8" i="15"/>
  <c r="C8" i="15"/>
  <c r="Z7" i="15"/>
  <c r="Y7" i="15"/>
  <c r="X7" i="15"/>
  <c r="E7" i="15"/>
  <c r="D7" i="15"/>
  <c r="C7" i="15"/>
  <c r="Z6" i="15"/>
  <c r="Y6" i="15"/>
  <c r="X6" i="15"/>
  <c r="E6" i="15"/>
  <c r="D6" i="15"/>
  <c r="C6" i="15"/>
  <c r="Z5" i="15"/>
  <c r="Y5" i="15"/>
  <c r="X5" i="15"/>
  <c r="E5" i="15"/>
  <c r="D5" i="15"/>
  <c r="C5" i="15"/>
  <c r="Z4" i="15"/>
  <c r="Y4" i="15"/>
  <c r="X4" i="15"/>
  <c r="E4" i="15"/>
  <c r="D4" i="15"/>
  <c r="C4" i="15"/>
  <c r="Z3" i="15"/>
  <c r="Y3" i="15"/>
  <c r="X3" i="15"/>
  <c r="E3" i="15"/>
  <c r="D3" i="15"/>
  <c r="C3" i="15"/>
  <c r="Z55" i="5"/>
  <c r="Y55" i="5"/>
  <c r="X55" i="5"/>
  <c r="Z54" i="5"/>
  <c r="Y54" i="5"/>
  <c r="X54" i="5"/>
  <c r="Z53" i="5"/>
  <c r="Y53" i="5"/>
  <c r="X53" i="5"/>
  <c r="Z52" i="5"/>
  <c r="Y52" i="5"/>
  <c r="X52" i="5"/>
  <c r="Z51" i="5"/>
  <c r="Y51" i="5"/>
  <c r="X51" i="5"/>
  <c r="E51" i="5"/>
  <c r="D51" i="5"/>
  <c r="C51" i="5"/>
  <c r="Z50" i="5"/>
  <c r="Y50" i="5"/>
  <c r="X50" i="5"/>
  <c r="E50" i="5"/>
  <c r="D50" i="5"/>
  <c r="C50" i="5"/>
  <c r="Z49" i="5"/>
  <c r="Y49" i="5"/>
  <c r="X49" i="5"/>
  <c r="E49" i="5"/>
  <c r="D49" i="5"/>
  <c r="C49" i="5"/>
  <c r="Y48" i="5"/>
  <c r="X48" i="5"/>
  <c r="E48" i="5"/>
  <c r="D48" i="5"/>
  <c r="C48" i="5"/>
  <c r="Z46" i="5"/>
  <c r="Y46" i="5"/>
  <c r="X46" i="5"/>
  <c r="E46" i="5"/>
  <c r="D46" i="5"/>
  <c r="C46" i="5"/>
  <c r="Z45" i="5"/>
  <c r="Y45" i="5"/>
  <c r="X45" i="5"/>
  <c r="E45" i="5"/>
  <c r="D45" i="5"/>
  <c r="C45" i="5"/>
  <c r="Z44" i="5"/>
  <c r="Y44" i="5"/>
  <c r="X44" i="5"/>
  <c r="E44" i="5"/>
  <c r="D44" i="5"/>
  <c r="C44" i="5"/>
  <c r="Z43" i="5"/>
  <c r="Y43" i="5"/>
  <c r="X43" i="5"/>
  <c r="E43" i="5"/>
  <c r="D43" i="5"/>
  <c r="C43" i="5"/>
  <c r="Z42" i="5"/>
  <c r="Y42" i="5"/>
  <c r="X42" i="5"/>
  <c r="E42" i="5"/>
  <c r="D42" i="5"/>
  <c r="C42" i="5"/>
  <c r="Z41" i="5"/>
  <c r="Y41" i="5"/>
  <c r="X41" i="5"/>
  <c r="E41" i="5"/>
  <c r="D41" i="5"/>
  <c r="C41" i="5"/>
  <c r="Z40" i="5"/>
  <c r="Y40" i="5"/>
  <c r="X40" i="5"/>
  <c r="E40" i="5"/>
  <c r="D40" i="5"/>
  <c r="Z39" i="5"/>
  <c r="Y39" i="5"/>
  <c r="X39" i="5"/>
  <c r="E39" i="5"/>
  <c r="D39" i="5"/>
  <c r="C39" i="5"/>
  <c r="Z38" i="5"/>
  <c r="Y38" i="5"/>
  <c r="X38" i="5"/>
  <c r="E38" i="5"/>
  <c r="D38" i="5"/>
  <c r="C38" i="5"/>
  <c r="Z37" i="5"/>
  <c r="Y37" i="5"/>
  <c r="X37" i="5"/>
  <c r="E37" i="5"/>
  <c r="D37" i="5"/>
  <c r="C37" i="5"/>
  <c r="Z36" i="5"/>
  <c r="Y36" i="5"/>
  <c r="X36" i="5"/>
  <c r="E36" i="5"/>
  <c r="D36" i="5"/>
  <c r="C36" i="5"/>
  <c r="Z35" i="5"/>
  <c r="Y35" i="5"/>
  <c r="X35" i="5"/>
  <c r="E35" i="5"/>
  <c r="D35" i="5"/>
  <c r="C35" i="5"/>
  <c r="Z34" i="5"/>
  <c r="Y34" i="5"/>
  <c r="X34" i="5"/>
  <c r="E34" i="5"/>
  <c r="D34" i="5"/>
  <c r="C34" i="5"/>
  <c r="Z33" i="5"/>
  <c r="Y33" i="5"/>
  <c r="X33" i="5"/>
  <c r="E33" i="5"/>
  <c r="D33" i="5"/>
  <c r="C33" i="5"/>
  <c r="Z32" i="5"/>
  <c r="Y32" i="5"/>
  <c r="X32" i="5"/>
  <c r="E32" i="5"/>
  <c r="D32" i="5"/>
  <c r="C32" i="5"/>
  <c r="Z31" i="5"/>
  <c r="Y31" i="5"/>
  <c r="X31" i="5"/>
  <c r="E31" i="5"/>
  <c r="D31" i="5"/>
  <c r="C31" i="5"/>
  <c r="X29" i="5"/>
  <c r="E29" i="5"/>
  <c r="D29" i="5"/>
  <c r="C29" i="5"/>
  <c r="Z28" i="5"/>
  <c r="Y28" i="5"/>
  <c r="E28" i="5"/>
  <c r="D28" i="5"/>
  <c r="C28" i="5"/>
  <c r="Y27" i="5"/>
  <c r="X27" i="5"/>
  <c r="E27" i="5"/>
  <c r="D27" i="5"/>
  <c r="C27" i="5"/>
  <c r="Y26" i="5"/>
  <c r="X26" i="5"/>
  <c r="E26" i="5"/>
  <c r="D26" i="5"/>
  <c r="C26" i="5"/>
  <c r="Z25" i="5"/>
  <c r="Y25" i="5"/>
  <c r="X25" i="5"/>
  <c r="Z24" i="5"/>
  <c r="Y24" i="5"/>
  <c r="X24" i="5"/>
  <c r="Z23" i="5"/>
  <c r="Y23" i="5"/>
  <c r="X23" i="5"/>
  <c r="E23" i="5"/>
  <c r="D23" i="5"/>
  <c r="C23" i="5"/>
  <c r="Z22" i="5"/>
  <c r="Y22" i="5"/>
  <c r="X22" i="5"/>
  <c r="E22" i="5"/>
  <c r="D22" i="5"/>
  <c r="C22" i="5"/>
  <c r="Z21" i="5"/>
  <c r="Y21" i="5"/>
  <c r="X21" i="5"/>
  <c r="E21" i="5"/>
  <c r="D21" i="5"/>
  <c r="C21" i="5"/>
  <c r="Z20" i="5"/>
  <c r="Y20" i="5"/>
  <c r="X20" i="5"/>
  <c r="E20" i="5"/>
  <c r="D20" i="5"/>
  <c r="C20" i="5"/>
  <c r="Z19" i="5"/>
  <c r="Y19" i="5"/>
  <c r="X19" i="5"/>
  <c r="E19" i="5"/>
  <c r="D19" i="5"/>
  <c r="C19" i="5"/>
  <c r="Z18" i="5"/>
  <c r="Y18" i="5"/>
  <c r="X18" i="5"/>
  <c r="E18" i="5"/>
  <c r="D18" i="5"/>
  <c r="C18" i="5"/>
  <c r="Z17" i="5"/>
  <c r="Y17" i="5"/>
  <c r="X17" i="5"/>
  <c r="E17" i="5"/>
  <c r="D17" i="5"/>
  <c r="C17" i="5"/>
  <c r="Z16" i="5"/>
  <c r="Y16" i="5"/>
  <c r="X16" i="5"/>
  <c r="E16" i="5"/>
  <c r="D16" i="5"/>
  <c r="C16" i="5"/>
  <c r="Z15" i="5"/>
  <c r="Y15" i="5"/>
  <c r="X15" i="5"/>
  <c r="E15" i="5"/>
  <c r="D15" i="5"/>
  <c r="C15" i="5"/>
  <c r="Z14" i="5"/>
  <c r="Y14" i="5"/>
  <c r="X14" i="5"/>
  <c r="E14" i="5"/>
  <c r="D14" i="5"/>
  <c r="C14" i="5"/>
  <c r="Z13" i="5"/>
  <c r="Y13" i="5"/>
  <c r="X13" i="5"/>
  <c r="E13" i="5"/>
  <c r="D13" i="5"/>
  <c r="C13" i="5"/>
  <c r="Z12" i="5"/>
  <c r="Y12" i="5"/>
  <c r="X12" i="5"/>
  <c r="E12" i="5"/>
  <c r="D12" i="5"/>
  <c r="C12" i="5"/>
  <c r="Z11" i="5"/>
  <c r="Y11" i="5"/>
  <c r="X11" i="5"/>
  <c r="E11" i="5"/>
  <c r="D11" i="5"/>
  <c r="C11" i="5"/>
  <c r="Z10" i="5"/>
  <c r="Y10" i="5"/>
  <c r="X10" i="5"/>
  <c r="E10" i="5"/>
  <c r="D10" i="5"/>
  <c r="C10" i="5"/>
  <c r="Z9" i="5"/>
  <c r="Y9" i="5"/>
  <c r="X9" i="5"/>
  <c r="E9" i="5"/>
  <c r="D9" i="5"/>
  <c r="C9" i="5"/>
  <c r="Z8" i="5"/>
  <c r="Y8" i="5"/>
  <c r="X8" i="5"/>
  <c r="E8" i="5"/>
  <c r="D8" i="5"/>
  <c r="C8" i="5"/>
  <c r="Z7" i="5"/>
  <c r="Y7" i="5"/>
  <c r="X7" i="5"/>
  <c r="E7" i="5"/>
  <c r="D7" i="5"/>
  <c r="C7" i="5"/>
  <c r="Z6" i="5"/>
  <c r="Y6" i="5"/>
  <c r="X6" i="5"/>
  <c r="E6" i="5"/>
  <c r="D6" i="5"/>
  <c r="C6" i="5"/>
  <c r="Z5" i="5"/>
  <c r="Y5" i="5"/>
  <c r="X5" i="5"/>
  <c r="E5" i="5"/>
  <c r="C5" i="5"/>
  <c r="Z4" i="5"/>
  <c r="Y4" i="5"/>
  <c r="X4" i="5"/>
  <c r="D4" i="5"/>
  <c r="X50" i="3"/>
  <c r="W50" i="3"/>
  <c r="V50" i="3"/>
  <c r="X49" i="3"/>
  <c r="W49" i="3"/>
  <c r="V49" i="3"/>
  <c r="X48" i="3"/>
  <c r="W48" i="3"/>
  <c r="V48" i="3"/>
  <c r="E48" i="3"/>
  <c r="D48" i="3"/>
  <c r="C48" i="3"/>
  <c r="X47" i="3"/>
  <c r="W47" i="3"/>
  <c r="V47" i="3"/>
  <c r="E47" i="3"/>
  <c r="D47" i="3"/>
  <c r="C47" i="3"/>
  <c r="X46" i="3"/>
  <c r="W46" i="3"/>
  <c r="V46" i="3"/>
  <c r="E46" i="3"/>
  <c r="D46" i="3"/>
  <c r="C46" i="3"/>
  <c r="X45" i="3"/>
  <c r="W45" i="3"/>
  <c r="V45" i="3"/>
  <c r="E45" i="3"/>
  <c r="D45" i="3"/>
  <c r="C45" i="3"/>
  <c r="X44" i="3"/>
  <c r="W44" i="3"/>
  <c r="V44" i="3"/>
  <c r="E44" i="3"/>
  <c r="D44" i="3"/>
  <c r="C44" i="3"/>
  <c r="X43" i="3"/>
  <c r="W43" i="3"/>
  <c r="V43" i="3"/>
  <c r="E43" i="3"/>
  <c r="D43" i="3"/>
  <c r="C43" i="3"/>
  <c r="X42" i="3"/>
  <c r="W42" i="3"/>
  <c r="V42" i="3"/>
  <c r="E42" i="3"/>
  <c r="D42" i="3"/>
  <c r="C42" i="3"/>
  <c r="X41" i="3"/>
  <c r="W41" i="3"/>
  <c r="V41" i="3"/>
  <c r="E41" i="3"/>
  <c r="D41" i="3"/>
  <c r="C41" i="3"/>
  <c r="X40" i="3"/>
  <c r="W40" i="3"/>
  <c r="V40" i="3"/>
  <c r="E40" i="3"/>
  <c r="D40" i="3"/>
  <c r="C40" i="3"/>
  <c r="X39" i="3"/>
  <c r="W39" i="3"/>
  <c r="V39" i="3"/>
  <c r="E39" i="3"/>
  <c r="D39" i="3"/>
  <c r="C39" i="3"/>
  <c r="X38" i="3"/>
  <c r="W38" i="3"/>
  <c r="V38" i="3"/>
  <c r="E38" i="3"/>
  <c r="D38" i="3"/>
  <c r="C38" i="3"/>
  <c r="X37" i="3"/>
  <c r="W37" i="3"/>
  <c r="V37" i="3"/>
  <c r="E37" i="3"/>
  <c r="D37" i="3"/>
  <c r="C37" i="3"/>
  <c r="X36" i="3"/>
  <c r="W36" i="3"/>
  <c r="V36" i="3"/>
  <c r="E36" i="3"/>
  <c r="D36" i="3"/>
  <c r="C36" i="3"/>
  <c r="X35" i="3"/>
  <c r="W35" i="3"/>
  <c r="V35" i="3"/>
  <c r="E35" i="3"/>
  <c r="D35" i="3"/>
  <c r="C35" i="3"/>
  <c r="X34" i="3"/>
  <c r="W34" i="3"/>
  <c r="V34" i="3"/>
  <c r="E34" i="3"/>
  <c r="D34" i="3"/>
  <c r="C34" i="3"/>
  <c r="X33" i="3"/>
  <c r="W33" i="3"/>
  <c r="V33" i="3"/>
  <c r="E33" i="3"/>
  <c r="D33" i="3"/>
  <c r="C33" i="3"/>
  <c r="X32" i="3"/>
  <c r="W32" i="3"/>
  <c r="V32" i="3"/>
  <c r="E32" i="3"/>
  <c r="D32" i="3"/>
  <c r="C32" i="3"/>
  <c r="X31" i="3"/>
  <c r="W31" i="3"/>
  <c r="V31" i="3"/>
  <c r="E31" i="3"/>
  <c r="D31" i="3"/>
  <c r="C31" i="3"/>
  <c r="X30" i="3"/>
  <c r="W30" i="3"/>
  <c r="V30" i="3"/>
  <c r="E30" i="3"/>
  <c r="D30" i="3"/>
  <c r="C30" i="3"/>
  <c r="X29" i="3"/>
  <c r="W29" i="3"/>
  <c r="V29" i="3"/>
  <c r="E29" i="3"/>
  <c r="D29" i="3"/>
  <c r="C29" i="3"/>
  <c r="X28" i="3"/>
  <c r="W28" i="3"/>
  <c r="V28" i="3"/>
  <c r="E28" i="3"/>
  <c r="D28" i="3"/>
  <c r="C28" i="3"/>
  <c r="X27" i="3"/>
  <c r="W27" i="3"/>
  <c r="V27" i="3"/>
  <c r="E27" i="3"/>
  <c r="D27" i="3"/>
  <c r="C27" i="3"/>
  <c r="X26" i="3"/>
  <c r="W26" i="3"/>
  <c r="V26" i="3"/>
  <c r="E26" i="3"/>
  <c r="D26" i="3"/>
  <c r="C26" i="3"/>
  <c r="X25" i="3"/>
  <c r="W25" i="3"/>
  <c r="V25" i="3"/>
  <c r="E25" i="3"/>
  <c r="D25" i="3"/>
  <c r="C25" i="3"/>
  <c r="X24" i="3"/>
  <c r="W24" i="3"/>
  <c r="V24" i="3"/>
  <c r="X23" i="3"/>
  <c r="W23" i="3"/>
  <c r="V23" i="3"/>
  <c r="X22" i="3"/>
  <c r="W22" i="3"/>
  <c r="V22" i="3"/>
  <c r="E22" i="3"/>
  <c r="D22" i="3"/>
  <c r="C22" i="3"/>
  <c r="X21" i="3"/>
  <c r="W21" i="3"/>
  <c r="V21" i="3"/>
  <c r="E21" i="3"/>
  <c r="D21" i="3"/>
  <c r="C21" i="3"/>
  <c r="X20" i="3"/>
  <c r="W20" i="3"/>
  <c r="V20" i="3"/>
  <c r="E20" i="3"/>
  <c r="D20" i="3"/>
  <c r="C20" i="3"/>
  <c r="X19" i="3"/>
  <c r="W19" i="3"/>
  <c r="V19" i="3"/>
  <c r="E19" i="3"/>
  <c r="D19" i="3"/>
  <c r="C19" i="3"/>
  <c r="X18" i="3"/>
  <c r="W18" i="3"/>
  <c r="V18" i="3"/>
  <c r="E18" i="3"/>
  <c r="D18" i="3"/>
  <c r="C18" i="3"/>
  <c r="X17" i="3"/>
  <c r="W17" i="3"/>
  <c r="V17" i="3"/>
  <c r="E17" i="3"/>
  <c r="D17" i="3"/>
  <c r="C17" i="3"/>
  <c r="X16" i="3"/>
  <c r="W16" i="3"/>
  <c r="V16" i="3"/>
  <c r="E16" i="3"/>
  <c r="D16" i="3"/>
  <c r="C16" i="3"/>
  <c r="X15" i="3"/>
  <c r="W15" i="3"/>
  <c r="V15" i="3"/>
  <c r="E15" i="3"/>
  <c r="D15" i="3"/>
  <c r="C15" i="3"/>
  <c r="X14" i="3"/>
  <c r="W14" i="3"/>
  <c r="V14" i="3"/>
  <c r="E14" i="3"/>
  <c r="D14" i="3"/>
  <c r="C14" i="3"/>
  <c r="X13" i="3"/>
  <c r="W13" i="3"/>
  <c r="V13" i="3"/>
  <c r="E13" i="3"/>
  <c r="D13" i="3"/>
  <c r="C13" i="3"/>
  <c r="X12" i="3"/>
  <c r="W12" i="3"/>
  <c r="V12" i="3"/>
  <c r="E12" i="3"/>
  <c r="D12" i="3"/>
  <c r="C12" i="3"/>
  <c r="X11" i="3"/>
  <c r="W11" i="3"/>
  <c r="V11" i="3"/>
  <c r="E11" i="3"/>
  <c r="D11" i="3"/>
  <c r="C11" i="3"/>
  <c r="X10" i="3"/>
  <c r="W10" i="3"/>
  <c r="V10" i="3"/>
  <c r="E10" i="3"/>
  <c r="D10" i="3"/>
  <c r="C10" i="3"/>
  <c r="X9" i="3"/>
  <c r="W9" i="3"/>
  <c r="V9" i="3"/>
  <c r="E9" i="3"/>
  <c r="D9" i="3"/>
  <c r="C9" i="3"/>
  <c r="X8" i="3"/>
  <c r="W8" i="3"/>
  <c r="V8" i="3"/>
  <c r="E8" i="3"/>
  <c r="D8" i="3"/>
  <c r="C8" i="3"/>
  <c r="X7" i="3"/>
  <c r="W7" i="3"/>
  <c r="V7" i="3"/>
  <c r="E7" i="3"/>
  <c r="D7" i="3"/>
  <c r="C7" i="3"/>
  <c r="X6" i="3"/>
  <c r="W6" i="3"/>
  <c r="V6" i="3"/>
  <c r="E6" i="3"/>
  <c r="D6" i="3"/>
  <c r="C6" i="3"/>
  <c r="X5" i="3"/>
  <c r="W5" i="3"/>
  <c r="V5" i="3"/>
  <c r="E5" i="3"/>
  <c r="D5" i="3"/>
  <c r="C5" i="3"/>
  <c r="X4" i="3"/>
  <c r="W4" i="3"/>
  <c r="V4" i="3"/>
  <c r="E4" i="3"/>
  <c r="D4" i="3"/>
  <c r="C4" i="3"/>
  <c r="X3" i="3"/>
  <c r="W3" i="3"/>
  <c r="V3" i="3"/>
  <c r="E3" i="3"/>
  <c r="D3" i="3"/>
  <c r="C3" i="3"/>
  <c r="F45" i="1"/>
  <c r="E45" i="1"/>
  <c r="D45" i="1"/>
  <c r="F44" i="1"/>
  <c r="E44" i="1"/>
  <c r="D44" i="1"/>
  <c r="F43" i="1"/>
  <c r="E43" i="1"/>
  <c r="D43" i="1"/>
  <c r="F42" i="1"/>
  <c r="E42" i="1"/>
  <c r="D42" i="1"/>
  <c r="F41" i="1"/>
  <c r="E41" i="1"/>
  <c r="D41" i="1"/>
  <c r="F40" i="1"/>
  <c r="E40" i="1"/>
  <c r="D40" i="1"/>
  <c r="F39" i="1"/>
  <c r="E39" i="1"/>
  <c r="D39" i="1"/>
  <c r="F38" i="1"/>
  <c r="E38" i="1"/>
  <c r="D38" i="1"/>
  <c r="F37" i="1"/>
  <c r="E37" i="1"/>
  <c r="D37" i="1"/>
  <c r="F36" i="1"/>
  <c r="E36" i="1"/>
  <c r="D36" i="1"/>
  <c r="F35" i="1"/>
  <c r="E35" i="1"/>
  <c r="D35" i="1"/>
  <c r="F34" i="1"/>
  <c r="E34" i="1"/>
  <c r="D34" i="1"/>
  <c r="F31" i="1"/>
  <c r="E31" i="1"/>
  <c r="D31" i="1"/>
  <c r="F30" i="1"/>
  <c r="E30" i="1"/>
  <c r="D30" i="1"/>
  <c r="F29" i="1"/>
  <c r="E29" i="1"/>
  <c r="D29" i="1"/>
  <c r="F28" i="1"/>
  <c r="E28" i="1"/>
  <c r="D28" i="1"/>
  <c r="F27" i="1"/>
  <c r="E27" i="1"/>
  <c r="D27" i="1"/>
  <c r="F26" i="1"/>
  <c r="E26" i="1"/>
  <c r="D26" i="1"/>
  <c r="F25" i="1"/>
  <c r="E25" i="1"/>
  <c r="D25" i="1"/>
  <c r="F24" i="1"/>
  <c r="E24" i="1"/>
  <c r="D24" i="1"/>
  <c r="F17" i="1"/>
  <c r="E17" i="1"/>
  <c r="D17" i="1"/>
  <c r="F16" i="1"/>
  <c r="E16" i="1"/>
  <c r="D16" i="1"/>
  <c r="F15" i="1"/>
  <c r="E15" i="1"/>
  <c r="D15" i="1"/>
  <c r="F14" i="1"/>
  <c r="E14" i="1"/>
  <c r="D14" i="1"/>
  <c r="F13" i="1"/>
  <c r="E13" i="1"/>
  <c r="D13" i="1"/>
  <c r="F12" i="1"/>
  <c r="E12" i="1"/>
  <c r="D12" i="1"/>
  <c r="F9" i="1"/>
  <c r="E9" i="1"/>
  <c r="D9" i="1"/>
  <c r="F8" i="1"/>
  <c r="E8" i="1"/>
  <c r="D8" i="1"/>
  <c r="F7" i="1"/>
  <c r="E7" i="1"/>
  <c r="D7" i="1"/>
  <c r="F6" i="1"/>
  <c r="E6" i="1"/>
  <c r="D6" i="1"/>
  <c r="F5" i="1"/>
  <c r="E5" i="1"/>
  <c r="D5" i="1"/>
  <c r="F4" i="1"/>
  <c r="E4" i="1"/>
  <c r="D4" i="1"/>
  <c r="E29" i="11"/>
  <c r="D29" i="11"/>
  <c r="C29" i="11"/>
  <c r="E28" i="11"/>
  <c r="D28" i="11"/>
  <c r="C28" i="11"/>
  <c r="W27" i="11"/>
  <c r="V27" i="11"/>
  <c r="U27" i="11"/>
  <c r="E27" i="11"/>
  <c r="D27" i="11"/>
  <c r="C27" i="11"/>
  <c r="W26" i="11"/>
  <c r="V26" i="11"/>
  <c r="U26" i="11"/>
  <c r="E26" i="11"/>
  <c r="D26" i="11"/>
  <c r="C26" i="11"/>
  <c r="W25" i="11"/>
  <c r="V25" i="11"/>
  <c r="U25" i="11"/>
  <c r="E25" i="11"/>
  <c r="D25" i="11"/>
  <c r="C25" i="11"/>
  <c r="W24" i="11"/>
  <c r="V24" i="11"/>
  <c r="U24" i="11"/>
  <c r="E24" i="11"/>
  <c r="D24" i="11"/>
  <c r="C24" i="11"/>
  <c r="W23" i="11"/>
  <c r="V23" i="11"/>
  <c r="U23" i="11"/>
  <c r="E23" i="11"/>
  <c r="D23" i="11"/>
  <c r="C23" i="11"/>
  <c r="W22" i="11"/>
  <c r="V22" i="11"/>
  <c r="U22" i="11"/>
  <c r="E22" i="11"/>
  <c r="D22" i="11"/>
  <c r="C22" i="11"/>
  <c r="W21" i="11"/>
  <c r="V21" i="11"/>
  <c r="U21" i="11"/>
  <c r="E21" i="11"/>
  <c r="D21" i="11"/>
  <c r="C21" i="11"/>
  <c r="W20" i="11"/>
  <c r="V20" i="11"/>
  <c r="U20" i="11"/>
  <c r="E20" i="11"/>
  <c r="D20" i="11"/>
  <c r="C20" i="11"/>
  <c r="W19" i="11"/>
  <c r="V19" i="11"/>
  <c r="U19" i="11"/>
  <c r="E19" i="11"/>
  <c r="D19" i="11"/>
  <c r="C19" i="11"/>
  <c r="W18" i="11"/>
  <c r="V18" i="11"/>
  <c r="U18" i="11"/>
  <c r="E18" i="11"/>
  <c r="D18" i="11"/>
  <c r="C18" i="11"/>
  <c r="W17" i="11"/>
  <c r="V17" i="11"/>
  <c r="U17" i="11"/>
  <c r="E17" i="11"/>
  <c r="D17" i="11"/>
  <c r="C17" i="11"/>
  <c r="W16" i="11"/>
  <c r="V16" i="11"/>
  <c r="U16" i="11"/>
  <c r="E16" i="11"/>
  <c r="D16" i="11"/>
  <c r="C16" i="11"/>
  <c r="W15" i="11"/>
  <c r="V15" i="11"/>
  <c r="U15" i="11"/>
  <c r="E15" i="11"/>
  <c r="D15" i="11"/>
  <c r="C15" i="11"/>
  <c r="W14" i="11"/>
  <c r="V14" i="11"/>
  <c r="U14" i="11"/>
  <c r="E14" i="11"/>
  <c r="D14" i="11"/>
  <c r="C14" i="11"/>
  <c r="W13" i="11"/>
  <c r="V13" i="11"/>
  <c r="U13" i="11"/>
  <c r="E13" i="11"/>
  <c r="D13" i="11"/>
  <c r="C13" i="11"/>
  <c r="W12" i="11"/>
  <c r="V12" i="11"/>
  <c r="U12" i="11"/>
  <c r="E12" i="11"/>
  <c r="D12" i="11"/>
  <c r="C12" i="11"/>
  <c r="W11" i="11"/>
  <c r="V11" i="11"/>
  <c r="U11" i="11"/>
  <c r="E11" i="11"/>
  <c r="D11" i="11"/>
  <c r="C11" i="11"/>
  <c r="W10" i="11"/>
  <c r="V10" i="11"/>
  <c r="U10" i="11"/>
  <c r="E10" i="11"/>
  <c r="D10" i="11"/>
  <c r="C10" i="11"/>
  <c r="W8" i="11"/>
  <c r="V8" i="11"/>
  <c r="U8" i="11"/>
  <c r="E8" i="11"/>
  <c r="D8" i="11"/>
  <c r="C8" i="11"/>
  <c r="W7" i="11"/>
  <c r="V7" i="11"/>
  <c r="U7" i="11"/>
  <c r="E7" i="11"/>
  <c r="D7" i="11"/>
  <c r="C7" i="11"/>
  <c r="W6" i="11"/>
  <c r="V6" i="11"/>
  <c r="U6" i="11"/>
  <c r="E6" i="11"/>
  <c r="D6" i="11"/>
  <c r="C6" i="11"/>
  <c r="W5" i="11"/>
  <c r="V5" i="11"/>
  <c r="U5" i="11"/>
  <c r="E5" i="11"/>
  <c r="D5" i="11"/>
  <c r="C5" i="11"/>
  <c r="W4" i="11"/>
  <c r="V4" i="11"/>
  <c r="U4" i="11"/>
  <c r="E4" i="11"/>
  <c r="D4" i="11"/>
  <c r="C4" i="11"/>
  <c r="W3" i="11"/>
  <c r="V3" i="11"/>
  <c r="U3" i="11"/>
  <c r="E3" i="11"/>
  <c r="D3" i="11"/>
  <c r="C3" i="11"/>
  <c r="W51" i="2"/>
  <c r="V51" i="2"/>
  <c r="U51" i="2"/>
  <c r="W50" i="2"/>
  <c r="V50" i="2"/>
  <c r="U50" i="2"/>
  <c r="W49" i="2"/>
  <c r="V49" i="2"/>
  <c r="U49" i="2"/>
  <c r="W48" i="2"/>
  <c r="V48" i="2"/>
  <c r="U48" i="2"/>
  <c r="W47" i="2"/>
  <c r="V47" i="2"/>
  <c r="U47" i="2"/>
  <c r="E47" i="2"/>
  <c r="D47" i="2"/>
  <c r="C47" i="2"/>
  <c r="W46" i="2"/>
  <c r="V46" i="2"/>
  <c r="U46" i="2"/>
  <c r="E46" i="2"/>
  <c r="D46" i="2"/>
  <c r="C46" i="2"/>
  <c r="W45" i="2"/>
  <c r="V45" i="2"/>
  <c r="U45" i="2"/>
  <c r="E45" i="2"/>
  <c r="D45" i="2"/>
  <c r="C45" i="2"/>
  <c r="W44" i="2"/>
  <c r="V44" i="2"/>
  <c r="U44" i="2"/>
  <c r="E44" i="2"/>
  <c r="D44" i="2"/>
  <c r="C44" i="2"/>
  <c r="W43" i="2"/>
  <c r="V43" i="2"/>
  <c r="U43" i="2"/>
  <c r="E43" i="2"/>
  <c r="D43" i="2"/>
  <c r="C43" i="2"/>
  <c r="W42" i="2"/>
  <c r="V42" i="2"/>
  <c r="U42" i="2"/>
  <c r="E42" i="2"/>
  <c r="D42" i="2"/>
  <c r="C42" i="2"/>
  <c r="W41" i="2"/>
  <c r="V41" i="2"/>
  <c r="U41" i="2"/>
  <c r="E41" i="2"/>
  <c r="D41" i="2"/>
  <c r="C41" i="2"/>
  <c r="W40" i="2"/>
  <c r="V40" i="2"/>
  <c r="U40" i="2"/>
  <c r="E40" i="2"/>
  <c r="D40" i="2"/>
  <c r="C40" i="2"/>
  <c r="W39" i="2"/>
  <c r="V39" i="2"/>
  <c r="U39" i="2"/>
  <c r="E39" i="2"/>
  <c r="D39" i="2"/>
  <c r="C39" i="2"/>
  <c r="W38" i="2"/>
  <c r="V38" i="2"/>
  <c r="U38" i="2"/>
  <c r="E38" i="2"/>
  <c r="D38" i="2"/>
  <c r="C38" i="2"/>
  <c r="W37" i="2"/>
  <c r="V37" i="2"/>
  <c r="U37" i="2"/>
  <c r="E37" i="2"/>
  <c r="D37" i="2"/>
  <c r="C37" i="2"/>
  <c r="W36" i="2"/>
  <c r="V36" i="2"/>
  <c r="U36" i="2"/>
  <c r="E36" i="2"/>
  <c r="D36" i="2"/>
  <c r="C36" i="2"/>
  <c r="W35" i="2"/>
  <c r="V35" i="2"/>
  <c r="U35" i="2"/>
  <c r="E35" i="2"/>
  <c r="D35" i="2"/>
  <c r="C35" i="2"/>
  <c r="W34" i="2"/>
  <c r="V34" i="2"/>
  <c r="U34" i="2"/>
  <c r="E34" i="2"/>
  <c r="D34" i="2"/>
  <c r="C34" i="2"/>
  <c r="W33" i="2"/>
  <c r="V33" i="2"/>
  <c r="U33" i="2"/>
  <c r="E33" i="2"/>
  <c r="D33" i="2"/>
  <c r="C33" i="2"/>
  <c r="W32" i="2"/>
  <c r="V32" i="2"/>
  <c r="U32" i="2"/>
  <c r="E32" i="2"/>
  <c r="D32" i="2"/>
  <c r="C32" i="2"/>
  <c r="W31" i="2"/>
  <c r="V31" i="2"/>
  <c r="U31" i="2"/>
  <c r="E31" i="2"/>
  <c r="D31" i="2"/>
  <c r="C31" i="2"/>
  <c r="W30" i="2"/>
  <c r="V30" i="2"/>
  <c r="U30" i="2"/>
  <c r="E30" i="2"/>
  <c r="D30" i="2"/>
  <c r="C30" i="2"/>
  <c r="W29" i="2"/>
  <c r="V29" i="2"/>
  <c r="U29" i="2"/>
  <c r="E29" i="2"/>
  <c r="D29" i="2"/>
  <c r="C29" i="2"/>
  <c r="W28" i="2"/>
  <c r="V28" i="2"/>
  <c r="U28" i="2"/>
  <c r="E28" i="2"/>
  <c r="D28" i="2"/>
  <c r="C28" i="2"/>
  <c r="W27" i="2"/>
  <c r="V27" i="2"/>
  <c r="U27" i="2"/>
  <c r="E27" i="2"/>
  <c r="D27" i="2"/>
  <c r="C27" i="2"/>
  <c r="W26" i="2"/>
  <c r="V26" i="2"/>
  <c r="U26" i="2"/>
  <c r="E26" i="2"/>
  <c r="D26" i="2"/>
  <c r="C26" i="2"/>
  <c r="W25" i="2"/>
  <c r="V25" i="2"/>
  <c r="U25" i="2"/>
  <c r="E25" i="2"/>
  <c r="D25" i="2"/>
  <c r="C25" i="2"/>
  <c r="W24" i="2"/>
  <c r="V24" i="2"/>
  <c r="U24" i="2"/>
  <c r="E24" i="2"/>
  <c r="D24" i="2"/>
  <c r="C24" i="2"/>
  <c r="W23" i="2"/>
  <c r="V23" i="2"/>
  <c r="U23" i="2"/>
  <c r="W22" i="2"/>
  <c r="V22" i="2"/>
  <c r="U22" i="2"/>
  <c r="W21" i="2"/>
  <c r="V21" i="2"/>
  <c r="U21" i="2"/>
  <c r="E21" i="2"/>
  <c r="D21" i="2"/>
  <c r="C21" i="2"/>
  <c r="W20" i="2"/>
  <c r="V20" i="2"/>
  <c r="U20" i="2"/>
  <c r="E20" i="2"/>
  <c r="D20" i="2"/>
  <c r="C20" i="2"/>
  <c r="W19" i="2"/>
  <c r="V19" i="2"/>
  <c r="U19" i="2"/>
  <c r="E19" i="2"/>
  <c r="D19" i="2"/>
  <c r="C19" i="2"/>
  <c r="W18" i="2"/>
  <c r="V18" i="2"/>
  <c r="U18" i="2"/>
  <c r="E18" i="2"/>
  <c r="D18" i="2"/>
  <c r="C18" i="2"/>
  <c r="W17" i="2"/>
  <c r="V17" i="2"/>
  <c r="U17" i="2"/>
  <c r="E17" i="2"/>
  <c r="D17" i="2"/>
  <c r="C17" i="2"/>
  <c r="W16" i="2"/>
  <c r="V16" i="2"/>
  <c r="U16" i="2"/>
  <c r="E16" i="2"/>
  <c r="D16" i="2"/>
  <c r="C16" i="2"/>
  <c r="W15" i="2"/>
  <c r="V15" i="2"/>
  <c r="U15" i="2"/>
  <c r="E15" i="2"/>
  <c r="D15" i="2"/>
  <c r="C15" i="2"/>
  <c r="W14" i="2"/>
  <c r="V14" i="2"/>
  <c r="U14" i="2"/>
  <c r="E14" i="2"/>
  <c r="D14" i="2"/>
  <c r="C14" i="2"/>
  <c r="W13" i="2"/>
  <c r="V13" i="2"/>
  <c r="U13" i="2"/>
  <c r="E13" i="2"/>
  <c r="D13" i="2"/>
  <c r="C13" i="2"/>
  <c r="W12" i="2"/>
  <c r="V12" i="2"/>
  <c r="U12" i="2"/>
  <c r="E12" i="2"/>
  <c r="D12" i="2"/>
  <c r="C12" i="2"/>
  <c r="W11" i="2"/>
  <c r="V11" i="2"/>
  <c r="U11" i="2"/>
  <c r="E11" i="2"/>
  <c r="D11" i="2"/>
  <c r="C11" i="2"/>
  <c r="W10" i="2"/>
  <c r="V10" i="2"/>
  <c r="U10" i="2"/>
  <c r="E10" i="2"/>
  <c r="D10" i="2"/>
  <c r="C10" i="2"/>
  <c r="W8" i="2"/>
  <c r="V8" i="2"/>
  <c r="U8" i="2"/>
  <c r="E8" i="2"/>
  <c r="D8" i="2"/>
  <c r="C8" i="2"/>
  <c r="W7" i="2"/>
  <c r="V7" i="2"/>
  <c r="U7" i="2"/>
  <c r="E7" i="2"/>
  <c r="D7" i="2"/>
  <c r="C7" i="2"/>
  <c r="W6" i="2"/>
  <c r="V6" i="2"/>
  <c r="U6" i="2"/>
  <c r="E6" i="2"/>
  <c r="D6" i="2"/>
  <c r="C6" i="2"/>
  <c r="W5" i="2"/>
  <c r="V5" i="2"/>
  <c r="U5" i="2"/>
  <c r="E5" i="2"/>
  <c r="D5" i="2"/>
  <c r="C5" i="2"/>
  <c r="W4" i="2"/>
  <c r="V4" i="2"/>
  <c r="U4" i="2"/>
  <c r="E4" i="2"/>
  <c r="D4" i="2"/>
  <c r="C4" i="2"/>
  <c r="W3" i="2"/>
  <c r="V3" i="2"/>
  <c r="U3" i="2"/>
  <c r="E3" i="2"/>
  <c r="D3" i="2"/>
  <c r="C3" i="2"/>
  <c r="Y40" i="6"/>
  <c r="X40" i="6"/>
  <c r="W40" i="6"/>
  <c r="F40" i="6"/>
  <c r="E40" i="6"/>
  <c r="D40" i="6"/>
  <c r="Y39" i="6"/>
  <c r="X39" i="6"/>
  <c r="W39" i="6"/>
  <c r="F39" i="6"/>
  <c r="E39" i="6"/>
  <c r="D39" i="6"/>
  <c r="Y37" i="6"/>
  <c r="X37" i="6"/>
  <c r="W37" i="6"/>
  <c r="F37" i="6"/>
  <c r="E37" i="6"/>
  <c r="D37" i="6"/>
  <c r="Y36" i="6"/>
  <c r="X36" i="6"/>
  <c r="W36" i="6"/>
  <c r="F36" i="6"/>
  <c r="E36" i="6"/>
  <c r="D36" i="6"/>
  <c r="Y35" i="6"/>
  <c r="X35" i="6"/>
  <c r="W35" i="6"/>
  <c r="F35" i="6"/>
  <c r="E35" i="6"/>
  <c r="D35" i="6"/>
  <c r="Y34" i="6"/>
  <c r="X34" i="6"/>
  <c r="W34" i="6"/>
  <c r="F34" i="6"/>
  <c r="E34" i="6"/>
  <c r="D34" i="6"/>
  <c r="Y33" i="6"/>
  <c r="X33" i="6"/>
  <c r="W33" i="6"/>
  <c r="F33" i="6"/>
  <c r="E33" i="6"/>
  <c r="D33" i="6"/>
  <c r="Y32" i="6"/>
  <c r="X32" i="6"/>
  <c r="W32" i="6"/>
  <c r="F32" i="6"/>
  <c r="E32" i="6"/>
  <c r="D32" i="6"/>
  <c r="Y31" i="6"/>
  <c r="X31" i="6"/>
  <c r="W31" i="6"/>
  <c r="F31" i="6"/>
  <c r="E31" i="6"/>
  <c r="D31" i="6"/>
  <c r="Y30" i="6"/>
  <c r="X30" i="6"/>
  <c r="W30" i="6"/>
  <c r="F30" i="6"/>
  <c r="E30" i="6"/>
  <c r="D30" i="6"/>
  <c r="Y29" i="6"/>
  <c r="X29" i="6"/>
  <c r="W29" i="6"/>
  <c r="F29" i="6"/>
  <c r="E29" i="6"/>
  <c r="D29" i="6"/>
  <c r="Y28" i="6"/>
  <c r="X28" i="6"/>
  <c r="W28" i="6"/>
  <c r="F28" i="6"/>
  <c r="E28" i="6"/>
  <c r="D28" i="6"/>
  <c r="Y27" i="6"/>
  <c r="X27" i="6"/>
  <c r="W27" i="6"/>
  <c r="Y26" i="6"/>
  <c r="X26" i="6"/>
  <c r="W26" i="6"/>
  <c r="Y25" i="6"/>
  <c r="X25" i="6"/>
  <c r="W25" i="6"/>
  <c r="Y24" i="6"/>
  <c r="X24" i="6"/>
  <c r="W24" i="6"/>
  <c r="Y23" i="6"/>
  <c r="X23" i="6"/>
  <c r="W23" i="6"/>
  <c r="Y22" i="6"/>
  <c r="X22" i="6"/>
  <c r="W22" i="6"/>
  <c r="Y21" i="6"/>
  <c r="X21" i="6"/>
  <c r="W21" i="6"/>
  <c r="F21" i="6"/>
  <c r="E21" i="6"/>
  <c r="D21" i="6"/>
  <c r="Y20" i="6"/>
  <c r="X20" i="6"/>
  <c r="W20" i="6"/>
  <c r="F20" i="6"/>
  <c r="E20" i="6"/>
  <c r="D20" i="6"/>
  <c r="Y19" i="6"/>
  <c r="X19" i="6"/>
  <c r="W19" i="6"/>
  <c r="F19" i="6"/>
  <c r="E19" i="6"/>
  <c r="D19" i="6"/>
  <c r="Y18" i="6"/>
  <c r="X18" i="6"/>
  <c r="W18" i="6"/>
  <c r="F18" i="6"/>
  <c r="E18" i="6"/>
  <c r="D18" i="6"/>
  <c r="Y17" i="6"/>
  <c r="X17" i="6"/>
  <c r="W17" i="6"/>
  <c r="F17" i="6"/>
  <c r="E17" i="6"/>
  <c r="D17" i="6"/>
  <c r="Y16" i="6"/>
  <c r="X16" i="6"/>
  <c r="W16" i="6"/>
  <c r="F16" i="6"/>
  <c r="E16" i="6"/>
  <c r="D16" i="6"/>
  <c r="Y15" i="6"/>
  <c r="X15" i="6"/>
  <c r="W15" i="6"/>
  <c r="F15" i="6"/>
  <c r="E15" i="6"/>
  <c r="D15" i="6"/>
  <c r="Y14" i="6"/>
  <c r="X14" i="6"/>
  <c r="W14" i="6"/>
  <c r="F14" i="6"/>
  <c r="E14" i="6"/>
  <c r="D14" i="6"/>
  <c r="Y13" i="6"/>
  <c r="X13" i="6"/>
  <c r="W13" i="6"/>
  <c r="F13" i="6"/>
  <c r="E13" i="6"/>
  <c r="D13" i="6"/>
  <c r="Y12" i="6"/>
  <c r="X12" i="6"/>
  <c r="W12" i="6"/>
  <c r="F12" i="6"/>
  <c r="E12" i="6"/>
  <c r="D12" i="6"/>
  <c r="X10" i="6"/>
  <c r="W10" i="6"/>
  <c r="F10" i="6"/>
  <c r="E10" i="6"/>
  <c r="D10" i="6"/>
  <c r="Y9" i="6"/>
  <c r="X9" i="6"/>
  <c r="W9" i="6"/>
  <c r="F9" i="6"/>
  <c r="E9" i="6"/>
  <c r="D9" i="6"/>
  <c r="Y8" i="6"/>
  <c r="X8" i="6"/>
  <c r="W8" i="6"/>
  <c r="F8" i="6"/>
  <c r="E8" i="6"/>
  <c r="D8" i="6"/>
  <c r="Y7" i="6"/>
  <c r="X7" i="6"/>
  <c r="W7" i="6"/>
  <c r="F7" i="6"/>
  <c r="E7" i="6"/>
  <c r="D7" i="6"/>
  <c r="Y6" i="6"/>
  <c r="X6" i="6"/>
  <c r="W6" i="6"/>
  <c r="F6" i="6"/>
  <c r="E6" i="6"/>
  <c r="D6" i="6"/>
  <c r="Y5" i="6"/>
  <c r="X5" i="6"/>
  <c r="W5" i="6"/>
  <c r="F5" i="6"/>
  <c r="E5" i="6"/>
  <c r="D5" i="6"/>
  <c r="Y4" i="6"/>
  <c r="X4" i="6"/>
  <c r="W4" i="6"/>
  <c r="F4" i="6"/>
  <c r="E4" i="6"/>
  <c r="D4" i="6"/>
  <c r="Y3" i="6"/>
  <c r="X3" i="6"/>
  <c r="W3" i="6"/>
  <c r="F3" i="6"/>
  <c r="E3" i="6"/>
  <c r="D3" i="6"/>
  <c r="X45" i="10"/>
  <c r="W45" i="10"/>
  <c r="V45" i="10"/>
  <c r="X44" i="10"/>
  <c r="W44" i="10"/>
  <c r="V44" i="10"/>
  <c r="X43" i="10"/>
  <c r="W43" i="10"/>
  <c r="V43" i="10"/>
  <c r="E43" i="10"/>
  <c r="D43" i="10"/>
  <c r="C43" i="10"/>
  <c r="X42" i="10"/>
  <c r="W42" i="10"/>
  <c r="V42" i="10"/>
  <c r="E42" i="10"/>
  <c r="D42" i="10"/>
  <c r="C42" i="10"/>
  <c r="X41" i="10"/>
  <c r="W41" i="10"/>
  <c r="V41" i="10"/>
  <c r="E41" i="10"/>
  <c r="D41" i="10"/>
  <c r="C41" i="10"/>
  <c r="X40" i="10"/>
  <c r="W40" i="10"/>
  <c r="V40" i="10"/>
  <c r="E40" i="10"/>
  <c r="D40" i="10"/>
  <c r="X39" i="10"/>
  <c r="W39" i="10"/>
  <c r="V39" i="10"/>
  <c r="E39" i="10"/>
  <c r="D39" i="10"/>
  <c r="C39" i="10"/>
  <c r="X38" i="10"/>
  <c r="W38" i="10"/>
  <c r="V38" i="10"/>
  <c r="E38" i="10"/>
  <c r="D38" i="10"/>
  <c r="C38" i="10"/>
  <c r="X37" i="10"/>
  <c r="W37" i="10"/>
  <c r="V37" i="10"/>
  <c r="E37" i="10"/>
  <c r="D37" i="10"/>
  <c r="C37" i="10"/>
  <c r="X36" i="10"/>
  <c r="W36" i="10"/>
  <c r="V36" i="10"/>
  <c r="E36" i="10"/>
  <c r="D36" i="10"/>
  <c r="C36" i="10"/>
  <c r="X35" i="10"/>
  <c r="W35" i="10"/>
  <c r="V35" i="10"/>
  <c r="E35" i="10"/>
  <c r="D35" i="10"/>
  <c r="C35" i="10"/>
  <c r="X34" i="10"/>
  <c r="W34" i="10"/>
  <c r="V34" i="10"/>
  <c r="E34" i="10"/>
  <c r="D34" i="10"/>
  <c r="C34" i="10"/>
  <c r="X33" i="10"/>
  <c r="W33" i="10"/>
  <c r="V33" i="10"/>
  <c r="X32" i="10"/>
  <c r="W32" i="10"/>
  <c r="V32" i="10"/>
  <c r="X26" i="10"/>
  <c r="W26" i="10"/>
  <c r="V26" i="10"/>
  <c r="E26" i="10"/>
  <c r="D26" i="10"/>
  <c r="C26" i="10"/>
  <c r="X25" i="10"/>
  <c r="W25" i="10"/>
  <c r="V25" i="10"/>
  <c r="E25" i="10"/>
  <c r="D25" i="10"/>
  <c r="C25" i="10"/>
  <c r="X24" i="10"/>
  <c r="W24" i="10"/>
  <c r="V24" i="10"/>
  <c r="E24" i="10"/>
  <c r="D24" i="10"/>
  <c r="C24" i="10"/>
  <c r="X23" i="10"/>
  <c r="W23" i="10"/>
  <c r="V23" i="10"/>
  <c r="E23" i="10"/>
  <c r="D23" i="10"/>
  <c r="C23" i="10"/>
  <c r="X22" i="10"/>
  <c r="W22" i="10"/>
  <c r="V22" i="10"/>
  <c r="E22" i="10"/>
  <c r="D22" i="10"/>
  <c r="C22" i="10"/>
  <c r="X21" i="10"/>
  <c r="W21" i="10"/>
  <c r="V21" i="10"/>
  <c r="E21" i="10"/>
  <c r="D21" i="10"/>
  <c r="C21" i="10"/>
  <c r="X20" i="10"/>
  <c r="W20" i="10"/>
  <c r="V20" i="10"/>
  <c r="E20" i="10"/>
  <c r="D20" i="10"/>
  <c r="C20" i="10"/>
  <c r="X19" i="10"/>
  <c r="W19" i="10"/>
  <c r="V19" i="10"/>
  <c r="E19" i="10"/>
  <c r="D19" i="10"/>
  <c r="C19" i="10"/>
  <c r="E18" i="10"/>
  <c r="D18" i="10"/>
  <c r="C18" i="10"/>
  <c r="E17" i="10"/>
  <c r="D17" i="10"/>
  <c r="C17" i="10"/>
  <c r="E16" i="10"/>
  <c r="D16" i="10"/>
  <c r="C16" i="10"/>
  <c r="E15" i="10"/>
  <c r="D15" i="10"/>
  <c r="X14" i="10"/>
  <c r="W14" i="10"/>
  <c r="V14" i="10"/>
  <c r="E14" i="10"/>
  <c r="D14" i="10"/>
  <c r="C14" i="10"/>
  <c r="X13" i="10"/>
  <c r="W13" i="10"/>
  <c r="V13" i="10"/>
  <c r="E13" i="10"/>
  <c r="D13" i="10"/>
  <c r="C13" i="10"/>
  <c r="X12" i="10"/>
  <c r="W12" i="10"/>
  <c r="V12" i="10"/>
  <c r="E12" i="10"/>
  <c r="D12" i="10"/>
  <c r="C12" i="10"/>
  <c r="X11" i="10"/>
  <c r="W11" i="10"/>
  <c r="V11" i="10"/>
  <c r="E11" i="10"/>
  <c r="D11" i="10"/>
  <c r="C11" i="10"/>
  <c r="X10" i="10"/>
  <c r="W10" i="10"/>
  <c r="V10" i="10"/>
  <c r="E10" i="10"/>
  <c r="D10" i="10"/>
  <c r="C10" i="10"/>
  <c r="X9" i="10"/>
  <c r="W9" i="10"/>
  <c r="V9" i="10"/>
  <c r="E9" i="10"/>
  <c r="D9" i="10"/>
  <c r="C9" i="10"/>
  <c r="X8" i="10"/>
  <c r="W8" i="10"/>
  <c r="V8" i="10"/>
  <c r="E8" i="10"/>
  <c r="D8" i="10"/>
  <c r="C8" i="10"/>
  <c r="X7" i="10"/>
  <c r="W7" i="10"/>
  <c r="V7" i="10"/>
  <c r="E7" i="10"/>
  <c r="D7" i="10"/>
  <c r="C7" i="10"/>
  <c r="X6" i="10"/>
  <c r="W6" i="10"/>
  <c r="V6" i="10"/>
  <c r="E6" i="10"/>
  <c r="D6" i="10"/>
  <c r="C6" i="10"/>
  <c r="X5" i="10"/>
  <c r="W5" i="10"/>
  <c r="V5" i="10"/>
  <c r="E5" i="10"/>
  <c r="D5" i="10"/>
  <c r="C5" i="10"/>
  <c r="X4" i="10"/>
  <c r="W4" i="10"/>
  <c r="V4" i="10"/>
  <c r="E4" i="10"/>
  <c r="D4" i="10"/>
  <c r="C4" i="10"/>
  <c r="X3" i="10"/>
  <c r="W3" i="10"/>
  <c r="V3" i="10"/>
  <c r="E3" i="10"/>
  <c r="D3" i="10"/>
  <c r="C3" i="10"/>
</calcChain>
</file>

<file path=xl/sharedStrings.xml><?xml version="1.0" encoding="utf-8"?>
<sst xmlns="http://schemas.openxmlformats.org/spreadsheetml/2006/main" count="1868" uniqueCount="941">
  <si>
    <t>1a</t>
    <phoneticPr fontId="1"/>
  </si>
  <si>
    <t>3a</t>
    <phoneticPr fontId="1"/>
  </si>
  <si>
    <t>5a</t>
    <phoneticPr fontId="1"/>
  </si>
  <si>
    <t>7a</t>
    <phoneticPr fontId="1"/>
  </si>
  <si>
    <t>9a</t>
    <phoneticPr fontId="1"/>
  </si>
  <si>
    <t>10a</t>
    <phoneticPr fontId="1"/>
  </si>
  <si>
    <t>11a</t>
    <phoneticPr fontId="1"/>
  </si>
  <si>
    <t>2a</t>
    <phoneticPr fontId="1"/>
  </si>
  <si>
    <t>4a</t>
    <phoneticPr fontId="1"/>
  </si>
  <si>
    <t>12a</t>
    <phoneticPr fontId="1"/>
  </si>
  <si>
    <t>13a</t>
    <phoneticPr fontId="1"/>
  </si>
  <si>
    <t>14a</t>
    <phoneticPr fontId="1"/>
  </si>
  <si>
    <t>15a</t>
    <phoneticPr fontId="1"/>
  </si>
  <si>
    <t>16a</t>
    <phoneticPr fontId="1"/>
  </si>
  <si>
    <t>17a</t>
    <phoneticPr fontId="1"/>
  </si>
  <si>
    <t>18a</t>
    <phoneticPr fontId="1"/>
  </si>
  <si>
    <t>19a</t>
    <phoneticPr fontId="1"/>
  </si>
  <si>
    <t>20a</t>
    <phoneticPr fontId="1"/>
  </si>
  <si>
    <t>21a</t>
    <phoneticPr fontId="1"/>
  </si>
  <si>
    <t>22a</t>
    <phoneticPr fontId="1"/>
  </si>
  <si>
    <t>23a</t>
    <phoneticPr fontId="1"/>
  </si>
  <si>
    <t>24a</t>
    <phoneticPr fontId="1"/>
  </si>
  <si>
    <t>さ　　く　　ら</t>
    <phoneticPr fontId="1"/>
  </si>
  <si>
    <t>6a</t>
    <phoneticPr fontId="1"/>
  </si>
  <si>
    <t>8a</t>
    <phoneticPr fontId="1"/>
  </si>
  <si>
    <t>さ　　つ　　き</t>
    <phoneticPr fontId="1"/>
  </si>
  <si>
    <t>40a</t>
    <phoneticPr fontId="1"/>
  </si>
  <si>
    <t>25a</t>
    <phoneticPr fontId="1"/>
  </si>
  <si>
    <t>26a</t>
    <phoneticPr fontId="1"/>
  </si>
  <si>
    <t>27a</t>
    <phoneticPr fontId="1"/>
  </si>
  <si>
    <t>28a</t>
    <phoneticPr fontId="1"/>
  </si>
  <si>
    <t>29a</t>
    <phoneticPr fontId="1"/>
  </si>
  <si>
    <t>30a</t>
    <phoneticPr fontId="1"/>
  </si>
  <si>
    <t>31a</t>
    <phoneticPr fontId="1"/>
  </si>
  <si>
    <t>32a</t>
    <phoneticPr fontId="1"/>
  </si>
  <si>
    <t>33a</t>
    <phoneticPr fontId="1"/>
  </si>
  <si>
    <t>34a</t>
    <phoneticPr fontId="1"/>
  </si>
  <si>
    <t>35a</t>
    <phoneticPr fontId="1"/>
  </si>
  <si>
    <t>36a</t>
    <phoneticPr fontId="1"/>
  </si>
  <si>
    <t>37a</t>
    <phoneticPr fontId="1"/>
  </si>
  <si>
    <t>38a</t>
    <phoneticPr fontId="1"/>
  </si>
  <si>
    <t>39a</t>
    <phoneticPr fontId="1"/>
  </si>
  <si>
    <t>41a</t>
    <phoneticPr fontId="1"/>
  </si>
  <si>
    <t>42a</t>
    <phoneticPr fontId="1"/>
  </si>
  <si>
    <t>は　　　　ぎ</t>
    <phoneticPr fontId="1"/>
  </si>
  <si>
    <t>46a</t>
    <phoneticPr fontId="1"/>
  </si>
  <si>
    <t>47a</t>
    <phoneticPr fontId="1"/>
  </si>
  <si>
    <t>48a</t>
    <phoneticPr fontId="1"/>
  </si>
  <si>
    <t>49a</t>
    <phoneticPr fontId="1"/>
  </si>
  <si>
    <t>43a</t>
    <phoneticPr fontId="1"/>
  </si>
  <si>
    <t>44a</t>
    <phoneticPr fontId="1"/>
  </si>
  <si>
    <t>45a</t>
    <phoneticPr fontId="1"/>
  </si>
  <si>
    <t>ふ　　じ　　Ａ</t>
    <phoneticPr fontId="1"/>
  </si>
  <si>
    <t>ふ　　じ　　Ｂ</t>
    <phoneticPr fontId="1"/>
  </si>
  <si>
    <t>も　　　も</t>
    <phoneticPr fontId="1"/>
  </si>
  <si>
    <t>あ　　や　　め</t>
    <phoneticPr fontId="1"/>
  </si>
  <si>
    <t>日時</t>
    <rPh sb="0" eb="2">
      <t>ニチジ</t>
    </rPh>
    <phoneticPr fontId="1"/>
  </si>
  <si>
    <t>平成３０年 ９月 １２日 （水）</t>
    <rPh sb="0" eb="2">
      <t>ヘイセイ</t>
    </rPh>
    <rPh sb="4" eb="5">
      <t>ネン</t>
    </rPh>
    <rPh sb="7" eb="8">
      <t>ガツ</t>
    </rPh>
    <rPh sb="11" eb="12">
      <t>ヒ</t>
    </rPh>
    <rPh sb="14" eb="15">
      <t>スイ</t>
    </rPh>
    <phoneticPr fontId="1"/>
  </si>
  <si>
    <t>すみれ　ばら　きく　あやめ　</t>
    <phoneticPr fontId="1"/>
  </si>
  <si>
    <t>平成３０年 ９月 １３日 （木）</t>
    <rPh sb="0" eb="2">
      <t>ヘイセイ</t>
    </rPh>
    <rPh sb="4" eb="5">
      <t>ネン</t>
    </rPh>
    <rPh sb="7" eb="8">
      <t>ガツ</t>
    </rPh>
    <rPh sb="11" eb="12">
      <t>ヒ</t>
    </rPh>
    <rPh sb="14" eb="15">
      <t>モク</t>
    </rPh>
    <phoneticPr fontId="1"/>
  </si>
  <si>
    <t>ゆり　はぎ　さつき　さくら　もも　ふじＡ　ふじＢ</t>
    <phoneticPr fontId="1"/>
  </si>
  <si>
    <t>午前 ９時　【予備日  ９月１９日（水）】</t>
    <rPh sb="0" eb="2">
      <t>ゴゼン</t>
    </rPh>
    <rPh sb="4" eb="5">
      <t>ジ</t>
    </rPh>
    <rPh sb="18" eb="19">
      <t>スイ</t>
    </rPh>
    <phoneticPr fontId="1"/>
  </si>
  <si>
    <t>奈良県立橿原公苑明日香庭球場</t>
    <rPh sb="0" eb="4">
      <t>ナラケンリツ</t>
    </rPh>
    <rPh sb="4" eb="6">
      <t>カシハラ</t>
    </rPh>
    <rPh sb="6" eb="8">
      <t>コウエン</t>
    </rPh>
    <rPh sb="8" eb="11">
      <t>アスカ</t>
    </rPh>
    <rPh sb="11" eb="13">
      <t>テイキュウ</t>
    </rPh>
    <rPh sb="13" eb="14">
      <t>ジョウ</t>
    </rPh>
    <phoneticPr fontId="1"/>
  </si>
  <si>
    <t>主催</t>
    <rPh sb="0" eb="2">
      <t>シュサイ</t>
    </rPh>
    <phoneticPr fontId="1"/>
  </si>
  <si>
    <t>日本レディースソフトテニス連盟</t>
    <rPh sb="0" eb="2">
      <t>ニホン</t>
    </rPh>
    <rPh sb="13" eb="15">
      <t>レンメイ</t>
    </rPh>
    <phoneticPr fontId="1"/>
  </si>
  <si>
    <t>近畿レディースソフトテニス連盟</t>
    <rPh sb="0" eb="2">
      <t>キンキ</t>
    </rPh>
    <rPh sb="13" eb="15">
      <t>レンメイ</t>
    </rPh>
    <phoneticPr fontId="1"/>
  </si>
  <si>
    <t>主管</t>
    <rPh sb="0" eb="2">
      <t>シュカン</t>
    </rPh>
    <phoneticPr fontId="1"/>
  </si>
  <si>
    <t>奈良レディースソフトテニス連盟</t>
    <rPh sb="0" eb="2">
      <t>ナラ</t>
    </rPh>
    <rPh sb="13" eb="15">
      <t>レンメイ</t>
    </rPh>
    <phoneticPr fontId="1"/>
  </si>
  <si>
    <t>後援</t>
    <rPh sb="0" eb="2">
      <t>コウエン</t>
    </rPh>
    <phoneticPr fontId="1"/>
  </si>
  <si>
    <t>奈良県ソフトテニス連盟</t>
    <rPh sb="0" eb="2">
      <t>ナラ</t>
    </rPh>
    <rPh sb="2" eb="3">
      <t>ケン</t>
    </rPh>
    <rPh sb="9" eb="11">
      <t>レンメイ</t>
    </rPh>
    <phoneticPr fontId="1"/>
  </si>
  <si>
    <t>協賛</t>
    <rPh sb="0" eb="2">
      <t>キョウサン</t>
    </rPh>
    <phoneticPr fontId="1"/>
  </si>
  <si>
    <t>会場</t>
    <rPh sb="0" eb="2">
      <t>カイジョウ</t>
    </rPh>
    <phoneticPr fontId="1"/>
  </si>
  <si>
    <t>ゆ　　　り</t>
    <phoneticPr fontId="1"/>
  </si>
  <si>
    <t>1a</t>
    <phoneticPr fontId="20"/>
  </si>
  <si>
    <t>2a</t>
    <phoneticPr fontId="20"/>
  </si>
  <si>
    <t>3a</t>
    <phoneticPr fontId="20"/>
  </si>
  <si>
    <t>4a</t>
    <phoneticPr fontId="20"/>
  </si>
  <si>
    <t>5a</t>
    <phoneticPr fontId="20"/>
  </si>
  <si>
    <t>6a</t>
    <phoneticPr fontId="20"/>
  </si>
  <si>
    <t>7a</t>
    <phoneticPr fontId="20"/>
  </si>
  <si>
    <t>8a</t>
    <phoneticPr fontId="20"/>
  </si>
  <si>
    <t>9a</t>
    <phoneticPr fontId="20"/>
  </si>
  <si>
    <t>10a</t>
    <phoneticPr fontId="20"/>
  </si>
  <si>
    <t>11a</t>
    <phoneticPr fontId="20"/>
  </si>
  <si>
    <t>12a</t>
    <phoneticPr fontId="20"/>
  </si>
  <si>
    <t>13a</t>
    <phoneticPr fontId="20"/>
  </si>
  <si>
    <t>14a</t>
    <phoneticPr fontId="20"/>
  </si>
  <si>
    <t>15a</t>
    <phoneticPr fontId="20"/>
  </si>
  <si>
    <t>16a</t>
    <phoneticPr fontId="20"/>
  </si>
  <si>
    <t>17a</t>
    <phoneticPr fontId="20"/>
  </si>
  <si>
    <t>18a</t>
    <phoneticPr fontId="20"/>
  </si>
  <si>
    <t>19a</t>
    <phoneticPr fontId="20"/>
  </si>
  <si>
    <t>20a</t>
    <phoneticPr fontId="20"/>
  </si>
  <si>
    <t>21a</t>
    <phoneticPr fontId="20"/>
  </si>
  <si>
    <t>22a</t>
    <phoneticPr fontId="20"/>
  </si>
  <si>
    <t>23a</t>
    <phoneticPr fontId="20"/>
  </si>
  <si>
    <t>24a</t>
    <phoneticPr fontId="20"/>
  </si>
  <si>
    <t>25a</t>
    <phoneticPr fontId="20"/>
  </si>
  <si>
    <t>26a</t>
    <phoneticPr fontId="20"/>
  </si>
  <si>
    <t>27a</t>
    <phoneticPr fontId="20"/>
  </si>
  <si>
    <t>28a</t>
    <phoneticPr fontId="20"/>
  </si>
  <si>
    <t>29a</t>
    <phoneticPr fontId="20"/>
  </si>
  <si>
    <t>30a</t>
    <phoneticPr fontId="20"/>
  </si>
  <si>
    <t>31a</t>
    <phoneticPr fontId="20"/>
  </si>
  <si>
    <t>32a</t>
    <phoneticPr fontId="20"/>
  </si>
  <si>
    <t>33a</t>
    <phoneticPr fontId="20"/>
  </si>
  <si>
    <t>34a</t>
    <phoneticPr fontId="20"/>
  </si>
  <si>
    <t>35a</t>
    <phoneticPr fontId="20"/>
  </si>
  <si>
    <t>36a</t>
    <phoneticPr fontId="20"/>
  </si>
  <si>
    <t>37a</t>
    <phoneticPr fontId="20"/>
  </si>
  <si>
    <t>38a</t>
    <phoneticPr fontId="20"/>
  </si>
  <si>
    <t>39a</t>
    <phoneticPr fontId="20"/>
  </si>
  <si>
    <t>40a</t>
    <phoneticPr fontId="20"/>
  </si>
  <si>
    <t>41a</t>
    <phoneticPr fontId="20"/>
  </si>
  <si>
    <t>42a</t>
    <phoneticPr fontId="20"/>
  </si>
  <si>
    <t>43a</t>
    <phoneticPr fontId="20"/>
  </si>
  <si>
    <t>44a</t>
    <phoneticPr fontId="20"/>
  </si>
  <si>
    <t>45a</t>
    <phoneticPr fontId="20"/>
  </si>
  <si>
    <t>46a</t>
    <phoneticPr fontId="20"/>
  </si>
  <si>
    <t>47a</t>
    <phoneticPr fontId="20"/>
  </si>
  <si>
    <t>（城山ﾚﾃﾞｨｰｽ）</t>
    <rPh sb="1" eb="3">
      <t>シロヤマ</t>
    </rPh>
    <phoneticPr fontId="1"/>
  </si>
  <si>
    <t>ば　　　ら</t>
    <phoneticPr fontId="1"/>
  </si>
  <si>
    <t>す　み　れ</t>
    <phoneticPr fontId="1"/>
  </si>
  <si>
    <t>宮下恭子</t>
    <rPh sb="0" eb="2">
      <t>オオカワ</t>
    </rPh>
    <phoneticPr fontId="1"/>
  </si>
  <si>
    <t>大川京子</t>
    <rPh sb="0" eb="2">
      <t>オオカワ</t>
    </rPh>
    <rPh sb="2" eb="4">
      <t>キョウコ</t>
    </rPh>
    <phoneticPr fontId="1"/>
  </si>
  <si>
    <t>國松美子</t>
    <rPh sb="0" eb="2">
      <t>クニマツ</t>
    </rPh>
    <rPh sb="2" eb="4">
      <t>ヨシコ</t>
    </rPh>
    <phoneticPr fontId="1"/>
  </si>
  <si>
    <t>横野久美子</t>
    <rPh sb="0" eb="2">
      <t>ヨコノ</t>
    </rPh>
    <rPh sb="2" eb="5">
      <t>クミコ</t>
    </rPh>
    <phoneticPr fontId="1"/>
  </si>
  <si>
    <t>渡辺はるみ</t>
    <rPh sb="0" eb="2">
      <t>ワタナベ</t>
    </rPh>
    <phoneticPr fontId="1"/>
  </si>
  <si>
    <t>髙川恵美子</t>
    <rPh sb="0" eb="2">
      <t>タカガワ</t>
    </rPh>
    <rPh sb="2" eb="5">
      <t>エミコ</t>
    </rPh>
    <phoneticPr fontId="1"/>
  </si>
  <si>
    <t>川並久美子</t>
    <rPh sb="0" eb="2">
      <t>カワナミ</t>
    </rPh>
    <rPh sb="2" eb="5">
      <t>クミコ</t>
    </rPh>
    <phoneticPr fontId="1"/>
  </si>
  <si>
    <t>永井富美子</t>
    <rPh sb="0" eb="2">
      <t>ナガイ</t>
    </rPh>
    <rPh sb="2" eb="5">
      <t>トミコ</t>
    </rPh>
    <phoneticPr fontId="1"/>
  </si>
  <si>
    <t>半田順子</t>
    <phoneticPr fontId="1"/>
  </si>
  <si>
    <t>窪川純子</t>
    <rPh sb="0" eb="2">
      <t>クボカワ</t>
    </rPh>
    <rPh sb="2" eb="4">
      <t>ジュンコ</t>
    </rPh>
    <phoneticPr fontId="1"/>
  </si>
  <si>
    <t>大田純子</t>
    <rPh sb="0" eb="2">
      <t>オオタ</t>
    </rPh>
    <rPh sb="2" eb="4">
      <t>ジュンコ</t>
    </rPh>
    <phoneticPr fontId="1"/>
  </si>
  <si>
    <t>楠　征洋</t>
    <rPh sb="0" eb="1">
      <t>クスノキ</t>
    </rPh>
    <rPh sb="2" eb="4">
      <t>マサヒロ</t>
    </rPh>
    <phoneticPr fontId="1"/>
  </si>
  <si>
    <t>池田幹雄</t>
    <rPh sb="0" eb="2">
      <t>イケダ</t>
    </rPh>
    <rPh sb="2" eb="4">
      <t>ミキオ</t>
    </rPh>
    <phoneticPr fontId="1"/>
  </si>
  <si>
    <t>明井一子</t>
    <rPh sb="0" eb="2">
      <t>アケイ</t>
    </rPh>
    <rPh sb="2" eb="4">
      <t>イチコ</t>
    </rPh>
    <phoneticPr fontId="1"/>
  </si>
  <si>
    <t>福田久恵</t>
    <rPh sb="0" eb="2">
      <t>フクダ</t>
    </rPh>
    <rPh sb="2" eb="4">
      <t>ヒサエ</t>
    </rPh>
    <phoneticPr fontId="1"/>
  </si>
  <si>
    <t>き　　く</t>
    <phoneticPr fontId="1"/>
  </si>
  <si>
    <t>ヨネックス（株）　・　ナガセケンコー（株）　・　（株）ルーセント</t>
    <rPh sb="6" eb="7">
      <t>カブ</t>
    </rPh>
    <rPh sb="19" eb="20">
      <t>カブ</t>
    </rPh>
    <rPh sb="25" eb="26">
      <t>カブ</t>
    </rPh>
    <phoneticPr fontId="1"/>
  </si>
  <si>
    <t>（株）ダンロップスポーツマーケティング　・　ミズノ（株）　・　（株）ゴーセン</t>
    <rPh sb="1" eb="2">
      <t>カブ</t>
    </rPh>
    <rPh sb="26" eb="27">
      <t>カブ</t>
    </rPh>
    <rPh sb="32" eb="33">
      <t>カブ</t>
    </rPh>
    <phoneticPr fontId="1"/>
  </si>
  <si>
    <t>本田ヨシ</t>
    <rPh sb="0" eb="2">
      <t>ホンダ</t>
    </rPh>
    <phoneticPr fontId="1"/>
  </si>
  <si>
    <t>柴崎美千代</t>
    <rPh sb="0" eb="2">
      <t>シバサキ</t>
    </rPh>
    <rPh sb="2" eb="5">
      <t>ミチヨ</t>
    </rPh>
    <phoneticPr fontId="1"/>
  </si>
  <si>
    <t>鍵　紀代子</t>
    <rPh sb="0" eb="1">
      <t>カギ</t>
    </rPh>
    <rPh sb="2" eb="5">
      <t>キヨコ</t>
    </rPh>
    <phoneticPr fontId="1"/>
  </si>
  <si>
    <t>吉田弘子</t>
    <rPh sb="0" eb="2">
      <t>ヨシダ</t>
    </rPh>
    <rPh sb="2" eb="4">
      <t>ヒロコ</t>
    </rPh>
    <phoneticPr fontId="1"/>
  </si>
  <si>
    <t>名誉会長</t>
    <phoneticPr fontId="1"/>
  </si>
  <si>
    <t>大会会長</t>
    <phoneticPr fontId="1"/>
  </si>
  <si>
    <t>大会副会長</t>
    <phoneticPr fontId="1"/>
  </si>
  <si>
    <t>　　　　　　　　</t>
    <phoneticPr fontId="1"/>
  </si>
  <si>
    <t>顧問　　</t>
    <phoneticPr fontId="1"/>
  </si>
  <si>
    <t>川西　斎</t>
    <rPh sb="0" eb="2">
      <t>カワニシ</t>
    </rPh>
    <rPh sb="3" eb="4">
      <t>ヒトシ</t>
    </rPh>
    <phoneticPr fontId="1"/>
  </si>
  <si>
    <t>林　洋子</t>
    <rPh sb="0" eb="1">
      <t>ハヤシ</t>
    </rPh>
    <rPh sb="2" eb="4">
      <t>ヨウコ</t>
    </rPh>
    <phoneticPr fontId="1"/>
  </si>
  <si>
    <t>中村きぬ</t>
    <rPh sb="0" eb="2">
      <t>ナカムラ</t>
    </rPh>
    <phoneticPr fontId="1"/>
  </si>
  <si>
    <t>髙本眞佐子</t>
    <rPh sb="0" eb="2">
      <t>タカモト</t>
    </rPh>
    <rPh sb="2" eb="5">
      <t>マサコ</t>
    </rPh>
    <phoneticPr fontId="1"/>
  </si>
  <si>
    <t>古山泰子</t>
    <rPh sb="0" eb="2">
      <t>コヤマ</t>
    </rPh>
    <rPh sb="2" eb="4">
      <t>ヤスコ</t>
    </rPh>
    <phoneticPr fontId="1"/>
  </si>
  <si>
    <t>井上光子</t>
    <rPh sb="0" eb="2">
      <t>イノウエ</t>
    </rPh>
    <rPh sb="2" eb="4">
      <t>ミツコ</t>
    </rPh>
    <phoneticPr fontId="1"/>
  </si>
  <si>
    <t>髙野光子</t>
    <rPh sb="0" eb="2">
      <t>タカノ</t>
    </rPh>
    <rPh sb="2" eb="4">
      <t>ミツコ</t>
    </rPh>
    <phoneticPr fontId="1"/>
  </si>
  <si>
    <t>木浦　操</t>
    <rPh sb="0" eb="2">
      <t>キウラ</t>
    </rPh>
    <rPh sb="3" eb="4">
      <t>ミサオ</t>
    </rPh>
    <phoneticPr fontId="1"/>
  </si>
  <si>
    <t>松城美恵子</t>
    <rPh sb="0" eb="2">
      <t>マツシロ</t>
    </rPh>
    <rPh sb="2" eb="5">
      <t>ミエコ</t>
    </rPh>
    <phoneticPr fontId="1"/>
  </si>
  <si>
    <t>赤田洋子</t>
    <rPh sb="0" eb="2">
      <t>アカダ</t>
    </rPh>
    <rPh sb="2" eb="4">
      <t>ヨウコ</t>
    </rPh>
    <phoneticPr fontId="1"/>
  </si>
  <si>
    <t>亀井加奈子</t>
    <rPh sb="0" eb="2">
      <t>カメイ</t>
    </rPh>
    <rPh sb="2" eb="5">
      <t>カナコ</t>
    </rPh>
    <phoneticPr fontId="1"/>
  </si>
  <si>
    <t>吉村敬子</t>
    <rPh sb="0" eb="2">
      <t>ヨシムラ</t>
    </rPh>
    <rPh sb="2" eb="4">
      <t>ケイコ</t>
    </rPh>
    <phoneticPr fontId="1"/>
  </si>
  <si>
    <t>参与</t>
    <phoneticPr fontId="1"/>
  </si>
  <si>
    <t>岡中節子</t>
    <rPh sb="0" eb="1">
      <t>オカ</t>
    </rPh>
    <rPh sb="1" eb="2">
      <t>ナカ</t>
    </rPh>
    <rPh sb="2" eb="4">
      <t>セツコ</t>
    </rPh>
    <phoneticPr fontId="1"/>
  </si>
  <si>
    <t>加藤教恵</t>
    <rPh sb="0" eb="2">
      <t>カトウ</t>
    </rPh>
    <rPh sb="2" eb="4">
      <t>ノリエ</t>
    </rPh>
    <phoneticPr fontId="1"/>
  </si>
  <si>
    <t>吉田すゞ</t>
    <rPh sb="0" eb="2">
      <t>ヨシダ</t>
    </rPh>
    <phoneticPr fontId="1"/>
  </si>
  <si>
    <t>髙倉喜久子</t>
    <rPh sb="0" eb="2">
      <t>タカクラ</t>
    </rPh>
    <rPh sb="2" eb="5">
      <t>キクコ</t>
    </rPh>
    <phoneticPr fontId="1"/>
  </si>
  <si>
    <t>三村よし子</t>
    <rPh sb="0" eb="2">
      <t>ミムラ</t>
    </rPh>
    <rPh sb="4" eb="5">
      <t>コ</t>
    </rPh>
    <phoneticPr fontId="1"/>
  </si>
  <si>
    <t>小泉敏子</t>
    <rPh sb="0" eb="2">
      <t>コイズミ</t>
    </rPh>
    <rPh sb="2" eb="4">
      <t>トシコ</t>
    </rPh>
    <phoneticPr fontId="1"/>
  </si>
  <si>
    <t>伏石誠子</t>
    <rPh sb="0" eb="2">
      <t>フセイシ</t>
    </rPh>
    <rPh sb="2" eb="4">
      <t>セイコ</t>
    </rPh>
    <phoneticPr fontId="1"/>
  </si>
  <si>
    <t>西田弥栄子</t>
    <rPh sb="0" eb="2">
      <t>ニシダ</t>
    </rPh>
    <rPh sb="2" eb="5">
      <t>ヤエコ</t>
    </rPh>
    <phoneticPr fontId="1"/>
  </si>
  <si>
    <t>花井陽子</t>
    <rPh sb="0" eb="2">
      <t>ハナイ</t>
    </rPh>
    <rPh sb="2" eb="4">
      <t>ヨウコ</t>
    </rPh>
    <phoneticPr fontId="1"/>
  </si>
  <si>
    <t>上山親子</t>
    <phoneticPr fontId="1"/>
  </si>
  <si>
    <t>梅野千江子</t>
    <rPh sb="0" eb="2">
      <t>ウメノ</t>
    </rPh>
    <rPh sb="2" eb="5">
      <t>チエコ</t>
    </rPh>
    <phoneticPr fontId="1"/>
  </si>
  <si>
    <t>榎本弘美</t>
    <rPh sb="0" eb="2">
      <t>エノモト</t>
    </rPh>
    <rPh sb="2" eb="4">
      <t>ヒロミ</t>
    </rPh>
    <phoneticPr fontId="1"/>
  </si>
  <si>
    <t>太田みどり</t>
    <rPh sb="0" eb="2">
      <t>オオタ</t>
    </rPh>
    <phoneticPr fontId="1"/>
  </si>
  <si>
    <t>村上容子</t>
    <rPh sb="0" eb="2">
      <t>ムラカミ</t>
    </rPh>
    <rPh sb="2" eb="4">
      <t>ヨウコ</t>
    </rPh>
    <phoneticPr fontId="1"/>
  </si>
  <si>
    <t>角田素子</t>
    <rPh sb="0" eb="2">
      <t>カクタ</t>
    </rPh>
    <rPh sb="2" eb="4">
      <t>モトコ</t>
    </rPh>
    <phoneticPr fontId="1"/>
  </si>
  <si>
    <t>大会委員長</t>
    <phoneticPr fontId="1"/>
  </si>
  <si>
    <t>大会副委員長　</t>
    <phoneticPr fontId="1"/>
  </si>
  <si>
    <t>小林万壽美</t>
    <rPh sb="0" eb="2">
      <t>コバヤシ</t>
    </rPh>
    <rPh sb="2" eb="3">
      <t>ヨロズ</t>
    </rPh>
    <rPh sb="3" eb="4">
      <t>ジュ</t>
    </rPh>
    <rPh sb="4" eb="5">
      <t>ミ</t>
    </rPh>
    <phoneticPr fontId="1"/>
  </si>
  <si>
    <t>前川桃代</t>
    <rPh sb="0" eb="2">
      <t>マエカワ</t>
    </rPh>
    <rPh sb="2" eb="4">
      <t>モモヨ</t>
    </rPh>
    <phoneticPr fontId="1"/>
  </si>
  <si>
    <t>総務委員長　</t>
    <phoneticPr fontId="1"/>
  </si>
  <si>
    <t>河田敦子</t>
    <rPh sb="0" eb="2">
      <t>カワタ</t>
    </rPh>
    <rPh sb="2" eb="4">
      <t>アツコ</t>
    </rPh>
    <phoneticPr fontId="1"/>
  </si>
  <si>
    <t>五味絹代</t>
    <rPh sb="0" eb="2">
      <t>ゴミ</t>
    </rPh>
    <rPh sb="2" eb="4">
      <t>キヌヨ</t>
    </rPh>
    <phoneticPr fontId="1"/>
  </si>
  <si>
    <t>廣田浩子</t>
    <rPh sb="0" eb="2">
      <t>ヒロタ</t>
    </rPh>
    <rPh sb="2" eb="4">
      <t>ヒロコ</t>
    </rPh>
    <phoneticPr fontId="1"/>
  </si>
  <si>
    <t>競技委員長</t>
    <phoneticPr fontId="1"/>
  </si>
  <si>
    <t>青山裕子</t>
    <rPh sb="0" eb="2">
      <t>アオヤマ</t>
    </rPh>
    <rPh sb="2" eb="4">
      <t>ユウコ</t>
    </rPh>
    <phoneticPr fontId="1"/>
  </si>
  <si>
    <t>奥山千恵子</t>
    <rPh sb="0" eb="2">
      <t>オクヤマ</t>
    </rPh>
    <rPh sb="2" eb="5">
      <t>チエコ</t>
    </rPh>
    <phoneticPr fontId="1"/>
  </si>
  <si>
    <t>林　久二子</t>
    <rPh sb="0" eb="1">
      <t>ハヤシ</t>
    </rPh>
    <rPh sb="2" eb="5">
      <t>クニコ</t>
    </rPh>
    <phoneticPr fontId="1"/>
  </si>
  <si>
    <t>冨士原治美</t>
    <rPh sb="0" eb="3">
      <t>フジハラ</t>
    </rPh>
    <rPh sb="3" eb="5">
      <t>ハルミ</t>
    </rPh>
    <phoneticPr fontId="1"/>
  </si>
  <si>
    <t>中園真弓</t>
    <rPh sb="0" eb="2">
      <t>ナカゾノ</t>
    </rPh>
    <rPh sb="2" eb="4">
      <t>マユミ</t>
    </rPh>
    <phoneticPr fontId="1"/>
  </si>
  <si>
    <t>辻元香織</t>
    <rPh sb="0" eb="4">
      <t>ツジモトカオリ</t>
    </rPh>
    <phoneticPr fontId="1"/>
  </si>
  <si>
    <t>坂口美喜代</t>
    <rPh sb="0" eb="2">
      <t>サカグチ</t>
    </rPh>
    <rPh sb="2" eb="5">
      <t>ミキヨ</t>
    </rPh>
    <phoneticPr fontId="1"/>
  </si>
  <si>
    <t>國宗孝美</t>
    <rPh sb="0" eb="2">
      <t>クニムネ</t>
    </rPh>
    <rPh sb="2" eb="4">
      <t>タカミ</t>
    </rPh>
    <phoneticPr fontId="1"/>
  </si>
  <si>
    <t>野坂ひとみ</t>
    <rPh sb="0" eb="2">
      <t>ノサカ</t>
    </rPh>
    <phoneticPr fontId="1"/>
  </si>
  <si>
    <t>北川美佐尾</t>
    <rPh sb="0" eb="2">
      <t>キタガワ</t>
    </rPh>
    <rPh sb="2" eb="5">
      <t>ミサオ</t>
    </rPh>
    <phoneticPr fontId="1"/>
  </si>
  <si>
    <t>審判委員長</t>
    <phoneticPr fontId="1"/>
  </si>
  <si>
    <t>進行委員長</t>
    <phoneticPr fontId="1"/>
  </si>
  <si>
    <t>記録委員長</t>
    <phoneticPr fontId="1"/>
  </si>
  <si>
    <t>接待委員長</t>
    <phoneticPr fontId="1"/>
  </si>
  <si>
    <t>奈良レディースソフトテニス連盟会員</t>
    <phoneticPr fontId="1"/>
  </si>
  <si>
    <t>　委員</t>
    <phoneticPr fontId="1"/>
  </si>
  <si>
    <t>　委員　</t>
    <phoneticPr fontId="1"/>
  </si>
  <si>
    <t>式　　　次　　　第</t>
    <rPh sb="0" eb="1">
      <t>シキ</t>
    </rPh>
    <rPh sb="4" eb="5">
      <t>ツギ</t>
    </rPh>
    <rPh sb="8" eb="9">
      <t>ダイ</t>
    </rPh>
    <phoneticPr fontId="1"/>
  </si>
  <si>
    <t>開　会　式</t>
    <rPh sb="0" eb="1">
      <t>カイ</t>
    </rPh>
    <rPh sb="2" eb="3">
      <t>カイ</t>
    </rPh>
    <rPh sb="4" eb="5">
      <t>シキ</t>
    </rPh>
    <phoneticPr fontId="1"/>
  </si>
  <si>
    <t>閉　会　式</t>
    <rPh sb="0" eb="1">
      <t>ヘイ</t>
    </rPh>
    <rPh sb="2" eb="3">
      <t>カイ</t>
    </rPh>
    <rPh sb="4" eb="5">
      <t>シキ</t>
    </rPh>
    <phoneticPr fontId="1"/>
  </si>
  <si>
    <t>役員・選手整列</t>
    <rPh sb="0" eb="2">
      <t>ヤクイン</t>
    </rPh>
    <rPh sb="3" eb="5">
      <t>センシュ</t>
    </rPh>
    <rPh sb="5" eb="7">
      <t>セイレツ</t>
    </rPh>
    <phoneticPr fontId="1"/>
  </si>
  <si>
    <t>開会宣言</t>
    <rPh sb="0" eb="4">
      <t>カイカイセンゲン</t>
    </rPh>
    <phoneticPr fontId="1"/>
  </si>
  <si>
    <t>優勝杯返還</t>
    <rPh sb="0" eb="3">
      <t>ユウショウハイ</t>
    </rPh>
    <rPh sb="3" eb="5">
      <t>ヘンカン</t>
    </rPh>
    <phoneticPr fontId="1"/>
  </si>
  <si>
    <t>主催者挨拶</t>
    <rPh sb="0" eb="3">
      <t>シュサイシャ</t>
    </rPh>
    <rPh sb="3" eb="5">
      <t>アイサツ</t>
    </rPh>
    <phoneticPr fontId="1"/>
  </si>
  <si>
    <t>競技上の注意</t>
    <rPh sb="0" eb="3">
      <t>キョウギジョウ</t>
    </rPh>
    <rPh sb="4" eb="6">
      <t>チュウイ</t>
    </rPh>
    <phoneticPr fontId="1"/>
  </si>
  <si>
    <t>成績発表</t>
    <rPh sb="0" eb="4">
      <t>セイセキハッピョウ</t>
    </rPh>
    <phoneticPr fontId="1"/>
  </si>
  <si>
    <t>表彰</t>
    <rPh sb="0" eb="2">
      <t>ヒョウショウ</t>
    </rPh>
    <phoneticPr fontId="1"/>
  </si>
  <si>
    <t>閉会宣言</t>
    <rPh sb="0" eb="4">
      <t>ヘイカイセンゲン</t>
    </rPh>
    <phoneticPr fontId="1"/>
  </si>
  <si>
    <t>≪　競技上の注意　≫</t>
    <rPh sb="2" eb="5">
      <t>キョウギジョウ</t>
    </rPh>
    <rPh sb="6" eb="8">
      <t>チュウイ</t>
    </rPh>
    <phoneticPr fontId="1"/>
  </si>
  <si>
    <t>１．</t>
    <phoneticPr fontId="1"/>
  </si>
  <si>
    <t>２．</t>
    <phoneticPr fontId="1"/>
  </si>
  <si>
    <t>規定によっても順位が決定できない場合は、主催・主管団体の適切な方法により決定する。</t>
    <rPh sb="0" eb="2">
      <t>キテイ</t>
    </rPh>
    <rPh sb="7" eb="9">
      <t>ジュンイ</t>
    </rPh>
    <rPh sb="10" eb="12">
      <t>ケッテイ</t>
    </rPh>
    <rPh sb="16" eb="18">
      <t>バアイ</t>
    </rPh>
    <rPh sb="20" eb="22">
      <t>シュサイ</t>
    </rPh>
    <rPh sb="23" eb="25">
      <t>シュカン</t>
    </rPh>
    <rPh sb="25" eb="27">
      <t>ダンタイ</t>
    </rPh>
    <rPh sb="28" eb="30">
      <t>テキセツ</t>
    </rPh>
    <rPh sb="31" eb="33">
      <t>ホウホウ</t>
    </rPh>
    <rPh sb="36" eb="38">
      <t>ケッテイ</t>
    </rPh>
    <phoneticPr fontId="1"/>
  </si>
  <si>
    <t>３．</t>
    <phoneticPr fontId="1"/>
  </si>
  <si>
    <t>審判については、リーグ戦は相互審判、トーナメント戦は敗者審判とする。</t>
    <rPh sb="0" eb="2">
      <t>シンパン</t>
    </rPh>
    <rPh sb="11" eb="12">
      <t>セン</t>
    </rPh>
    <rPh sb="13" eb="15">
      <t>ソウゴ</t>
    </rPh>
    <rPh sb="15" eb="17">
      <t>シンパン</t>
    </rPh>
    <rPh sb="24" eb="25">
      <t>セン</t>
    </rPh>
    <rPh sb="26" eb="28">
      <t>ハイシャ</t>
    </rPh>
    <rPh sb="28" eb="30">
      <t>シンパン</t>
    </rPh>
    <phoneticPr fontId="1"/>
  </si>
  <si>
    <t>４．</t>
  </si>
  <si>
    <t>４．</t>
    <phoneticPr fontId="1"/>
  </si>
  <si>
    <t>５．</t>
    <phoneticPr fontId="1"/>
  </si>
  <si>
    <t>勝者ペアは、採点表を各進行席に届けて勝者確認を行う。</t>
    <rPh sb="0" eb="2">
      <t>ショウシャ</t>
    </rPh>
    <rPh sb="6" eb="8">
      <t>サイテン</t>
    </rPh>
    <rPh sb="8" eb="9">
      <t>ヒョウ</t>
    </rPh>
    <rPh sb="10" eb="11">
      <t>カク</t>
    </rPh>
    <rPh sb="11" eb="13">
      <t>シンコウ</t>
    </rPh>
    <rPh sb="13" eb="14">
      <t>セキ</t>
    </rPh>
    <rPh sb="15" eb="16">
      <t>トド</t>
    </rPh>
    <rPh sb="18" eb="20">
      <t>ショウシャ</t>
    </rPh>
    <rPh sb="20" eb="22">
      <t>カクニン</t>
    </rPh>
    <rPh sb="23" eb="24">
      <t>オコナ</t>
    </rPh>
    <phoneticPr fontId="1"/>
  </si>
  <si>
    <t>６．</t>
    <phoneticPr fontId="1"/>
  </si>
  <si>
    <t>次の試合の選手はコート入口付近で待機すること。</t>
    <rPh sb="0" eb="1">
      <t>ツギ</t>
    </rPh>
    <rPh sb="2" eb="4">
      <t>シアイ</t>
    </rPh>
    <rPh sb="5" eb="7">
      <t>センシュ</t>
    </rPh>
    <rPh sb="11" eb="15">
      <t>イリグチフキン</t>
    </rPh>
    <rPh sb="16" eb="18">
      <t>タイキ</t>
    </rPh>
    <phoneticPr fontId="1"/>
  </si>
  <si>
    <t>７．</t>
    <phoneticPr fontId="1"/>
  </si>
  <si>
    <t>ゼッケンは４隅を留めて着用すること。</t>
    <rPh sb="6" eb="7">
      <t>スミ</t>
    </rPh>
    <rPh sb="8" eb="9">
      <t>ト</t>
    </rPh>
    <rPh sb="11" eb="13">
      <t>チャクヨウ</t>
    </rPh>
    <phoneticPr fontId="1"/>
  </si>
  <si>
    <t>８．</t>
  </si>
  <si>
    <t>９．</t>
  </si>
  <si>
    <t>大会中の事故に対し、応急処置は行いますが、責任は負いません。</t>
    <rPh sb="0" eb="3">
      <t>タイカイチュウ</t>
    </rPh>
    <rPh sb="4" eb="6">
      <t>ジコ</t>
    </rPh>
    <rPh sb="7" eb="8">
      <t>タイ</t>
    </rPh>
    <rPh sb="10" eb="14">
      <t>オウキュウショチ</t>
    </rPh>
    <rPh sb="15" eb="16">
      <t>オコナ</t>
    </rPh>
    <rPh sb="21" eb="23">
      <t>セキニン</t>
    </rPh>
    <rPh sb="24" eb="25">
      <t>オ</t>
    </rPh>
    <phoneticPr fontId="1"/>
  </si>
  <si>
    <t>熱中症予防等、各自で体調管理に留意してください。</t>
    <rPh sb="0" eb="3">
      <t>ネッチュウショウ</t>
    </rPh>
    <rPh sb="3" eb="5">
      <t>ヨボウ</t>
    </rPh>
    <rPh sb="5" eb="6">
      <t>トウ</t>
    </rPh>
    <rPh sb="7" eb="9">
      <t>カクジ</t>
    </rPh>
    <rPh sb="10" eb="14">
      <t>タイチョウカンリ</t>
    </rPh>
    <rPh sb="15" eb="17">
      <t>リュウイ</t>
    </rPh>
    <phoneticPr fontId="1"/>
  </si>
  <si>
    <t>貴重品は各自で厳重に保管してください。</t>
    <rPh sb="0" eb="3">
      <t>キチョウヒン</t>
    </rPh>
    <rPh sb="4" eb="6">
      <t>カクジ</t>
    </rPh>
    <rPh sb="7" eb="9">
      <t>ゲンジュウ</t>
    </rPh>
    <rPh sb="10" eb="12">
      <t>ホカン</t>
    </rPh>
    <phoneticPr fontId="1"/>
  </si>
  <si>
    <t>ゴミは各自お待ち帰りください。</t>
    <rPh sb="3" eb="5">
      <t>カクジ</t>
    </rPh>
    <rPh sb="6" eb="7">
      <t>マ</t>
    </rPh>
    <rPh sb="8" eb="9">
      <t>カエ</t>
    </rPh>
    <phoneticPr fontId="1"/>
  </si>
  <si>
    <t>喫煙は指定された場所でお願い致します。</t>
    <rPh sb="0" eb="2">
      <t>キツエン</t>
    </rPh>
    <rPh sb="3" eb="5">
      <t>シテイ</t>
    </rPh>
    <rPh sb="8" eb="10">
      <t>バショ</t>
    </rPh>
    <rPh sb="12" eb="13">
      <t>ネガ</t>
    </rPh>
    <rPh sb="14" eb="15">
      <t>イタ</t>
    </rPh>
    <phoneticPr fontId="1"/>
  </si>
  <si>
    <t>マッチは全て７ゲームとする。</t>
  </si>
  <si>
    <t>競技は（公財）日本ソフトテニス連盟ソフトテニスハンドブック競技規則で行う。</t>
    <rPh sb="0" eb="2">
      <t>キョウギ</t>
    </rPh>
    <rPh sb="4" eb="6">
      <t>コウザイ</t>
    </rPh>
    <rPh sb="7" eb="9">
      <t>ニホン</t>
    </rPh>
    <rPh sb="15" eb="17">
      <t>レンメイ</t>
    </rPh>
    <rPh sb="29" eb="31">
      <t>キョウギ</t>
    </rPh>
    <rPh sb="31" eb="33">
      <t>キソク</t>
    </rPh>
    <rPh sb="34" eb="35">
      <t>オコナ</t>
    </rPh>
    <phoneticPr fontId="1"/>
  </si>
  <si>
    <t>①得失ゲーム差　②得失ポイント差の大きいペアを上位とする。</t>
    <rPh sb="1" eb="3">
      <t>トクシツ</t>
    </rPh>
    <rPh sb="6" eb="7">
      <t>サ</t>
    </rPh>
    <rPh sb="9" eb="11">
      <t>トクシツ</t>
    </rPh>
    <rPh sb="15" eb="16">
      <t>サ</t>
    </rPh>
    <rPh sb="17" eb="18">
      <t>オオ</t>
    </rPh>
    <rPh sb="23" eb="25">
      <t>ジョウイ</t>
    </rPh>
    <phoneticPr fontId="1"/>
  </si>
  <si>
    <t>但し、特別ルールとして、リーグで２ペアになった場合は同対戦を２回行い、その結果が同率の場合、</t>
    <rPh sb="0" eb="1">
      <t>タダ</t>
    </rPh>
    <rPh sb="3" eb="5">
      <t>トクベツ</t>
    </rPh>
    <rPh sb="23" eb="25">
      <t>バアイ</t>
    </rPh>
    <rPh sb="26" eb="27">
      <t>ドウ</t>
    </rPh>
    <rPh sb="27" eb="29">
      <t>タイセン</t>
    </rPh>
    <rPh sb="31" eb="32">
      <t>カイ</t>
    </rPh>
    <rPh sb="32" eb="33">
      <t>オコナ</t>
    </rPh>
    <rPh sb="37" eb="39">
      <t>ケッカ</t>
    </rPh>
    <rPh sb="40" eb="42">
      <t>ドウリツ</t>
    </rPh>
    <rPh sb="43" eb="45">
      <t>バアイ</t>
    </rPh>
    <phoneticPr fontId="1"/>
  </si>
  <si>
    <t>≪　その他の注意　≫</t>
    <rPh sb="4" eb="5">
      <t>タ</t>
    </rPh>
    <rPh sb="6" eb="8">
      <t>チュウイ</t>
    </rPh>
    <phoneticPr fontId="1"/>
  </si>
  <si>
    <t>速やかに安全な場所に避難すること。</t>
    <rPh sb="0" eb="1">
      <t>スミ</t>
    </rPh>
    <rPh sb="4" eb="6">
      <t>アンゼン</t>
    </rPh>
    <rPh sb="7" eb="9">
      <t>バショ</t>
    </rPh>
    <rPh sb="10" eb="12">
      <t>ヒナン</t>
    </rPh>
    <phoneticPr fontId="1"/>
  </si>
  <si>
    <t>マッチ中に地震や雷が発生した場合は、大会本部からの放送の有無に関わらず、試合を中断し</t>
    <rPh sb="3" eb="4">
      <t>チュウ</t>
    </rPh>
    <rPh sb="5" eb="7">
      <t>ジシン</t>
    </rPh>
    <rPh sb="8" eb="9">
      <t>カミナリ</t>
    </rPh>
    <rPh sb="10" eb="12">
      <t>ハッセイ</t>
    </rPh>
    <rPh sb="14" eb="16">
      <t>バアイ</t>
    </rPh>
    <rPh sb="18" eb="20">
      <t>タイカイ</t>
    </rPh>
    <rPh sb="20" eb="22">
      <t>ホンブ</t>
    </rPh>
    <rPh sb="25" eb="27">
      <t>ホウソウ</t>
    </rPh>
    <rPh sb="28" eb="30">
      <t>ウム</t>
    </rPh>
    <rPh sb="31" eb="32">
      <t>カカ</t>
    </rPh>
    <rPh sb="36" eb="38">
      <t>シアイ</t>
    </rPh>
    <rPh sb="39" eb="41">
      <t>チュウダン</t>
    </rPh>
    <phoneticPr fontId="1"/>
  </si>
  <si>
    <t>　競　技　役　員　</t>
    <phoneticPr fontId="1"/>
  </si>
  <si>
    <t>大　会　役　員</t>
    <phoneticPr fontId="1"/>
  </si>
  <si>
    <t>１　　　　　　　部</t>
    <rPh sb="8" eb="9">
      <t>ブ</t>
    </rPh>
    <phoneticPr fontId="33"/>
  </si>
  <si>
    <t>2　　　　　　　部</t>
    <rPh sb="8" eb="9">
      <t>ブ</t>
    </rPh>
    <phoneticPr fontId="33"/>
  </si>
  <si>
    <t>3　　　　　　　部</t>
    <rPh sb="8" eb="9">
      <t>ブ</t>
    </rPh>
    <phoneticPr fontId="33"/>
  </si>
  <si>
    <t>第１回</t>
    <rPh sb="0" eb="1">
      <t>ダイ</t>
    </rPh>
    <rPh sb="2" eb="3">
      <t>カイ</t>
    </rPh>
    <phoneticPr fontId="33"/>
  </si>
  <si>
    <t>桑原</t>
    <rPh sb="0" eb="2">
      <t>クワバラ</t>
    </rPh>
    <phoneticPr fontId="33"/>
  </si>
  <si>
    <t>佐紀子</t>
    <rPh sb="0" eb="3">
      <t>サキコ</t>
    </rPh>
    <phoneticPr fontId="33"/>
  </si>
  <si>
    <t>（京都）</t>
    <rPh sb="1" eb="3">
      <t>キョウト</t>
    </rPh>
    <phoneticPr fontId="33"/>
  </si>
  <si>
    <t>市野</t>
    <rPh sb="0" eb="2">
      <t>イチノ</t>
    </rPh>
    <phoneticPr fontId="33"/>
  </si>
  <si>
    <t>紀子</t>
    <rPh sb="0" eb="2">
      <t>ノリコ</t>
    </rPh>
    <phoneticPr fontId="33"/>
  </si>
  <si>
    <t>（愛知）</t>
    <rPh sb="1" eb="3">
      <t>アイチ</t>
    </rPh>
    <phoneticPr fontId="33"/>
  </si>
  <si>
    <t>木山</t>
    <rPh sb="0" eb="2">
      <t>キヤマ</t>
    </rPh>
    <phoneticPr fontId="33"/>
  </si>
  <si>
    <t>永子</t>
    <rPh sb="0" eb="2">
      <t>エイコ</t>
    </rPh>
    <phoneticPr fontId="33"/>
  </si>
  <si>
    <t>（和歌山）</t>
    <rPh sb="1" eb="4">
      <t>ワカヤマ</t>
    </rPh>
    <phoneticPr fontId="33"/>
  </si>
  <si>
    <t>明井</t>
    <rPh sb="0" eb="2">
      <t>アケイ</t>
    </rPh>
    <phoneticPr fontId="33"/>
  </si>
  <si>
    <t>一子</t>
    <rPh sb="0" eb="2">
      <t>イチコ</t>
    </rPh>
    <phoneticPr fontId="33"/>
  </si>
  <si>
    <t>杉野</t>
    <rPh sb="0" eb="2">
      <t>スギノ</t>
    </rPh>
    <phoneticPr fontId="33"/>
  </si>
  <si>
    <t>英美子</t>
    <rPh sb="0" eb="3">
      <t>エミコ</t>
    </rPh>
    <phoneticPr fontId="33"/>
  </si>
  <si>
    <t>清水</t>
    <rPh sb="0" eb="2">
      <t>シミズ</t>
    </rPh>
    <phoneticPr fontId="33"/>
  </si>
  <si>
    <t>祐子</t>
    <rPh sb="0" eb="2">
      <t>ユウコ</t>
    </rPh>
    <phoneticPr fontId="33"/>
  </si>
  <si>
    <t>第2回</t>
    <rPh sb="0" eb="1">
      <t>ダイ</t>
    </rPh>
    <rPh sb="2" eb="3">
      <t>カイ</t>
    </rPh>
    <phoneticPr fontId="33"/>
  </si>
  <si>
    <t>高松</t>
    <rPh sb="0" eb="2">
      <t>タカマツ</t>
    </rPh>
    <phoneticPr fontId="33"/>
  </si>
  <si>
    <t>伊美子</t>
    <rPh sb="0" eb="3">
      <t>イミコ</t>
    </rPh>
    <phoneticPr fontId="33"/>
  </si>
  <si>
    <t>（大阪）</t>
    <rPh sb="1" eb="3">
      <t>オオサカ</t>
    </rPh>
    <phoneticPr fontId="33"/>
  </si>
  <si>
    <t>笹島</t>
    <rPh sb="0" eb="2">
      <t>ササジマ</t>
    </rPh>
    <phoneticPr fontId="33"/>
  </si>
  <si>
    <t>治子</t>
    <rPh sb="0" eb="2">
      <t>ナオコ</t>
    </rPh>
    <phoneticPr fontId="33"/>
  </si>
  <si>
    <t>金保</t>
    <rPh sb="0" eb="2">
      <t>カネホ</t>
    </rPh>
    <phoneticPr fontId="33"/>
  </si>
  <si>
    <t>厚子</t>
    <rPh sb="0" eb="2">
      <t>アツコ</t>
    </rPh>
    <phoneticPr fontId="33"/>
  </si>
  <si>
    <t>（兵庫）</t>
    <rPh sb="1" eb="3">
      <t>ヒョウゴ</t>
    </rPh>
    <phoneticPr fontId="33"/>
  </si>
  <si>
    <t>宮下</t>
    <rPh sb="0" eb="2">
      <t>ミヤシタ</t>
    </rPh>
    <phoneticPr fontId="33"/>
  </si>
  <si>
    <t>恭子</t>
    <rPh sb="0" eb="2">
      <t>キョウコ</t>
    </rPh>
    <phoneticPr fontId="33"/>
  </si>
  <si>
    <t>水越</t>
    <rPh sb="0" eb="2">
      <t>ミズコシ</t>
    </rPh>
    <phoneticPr fontId="33"/>
  </si>
  <si>
    <t>富士子</t>
    <rPh sb="0" eb="3">
      <t>フジコ</t>
    </rPh>
    <phoneticPr fontId="33"/>
  </si>
  <si>
    <t>服部</t>
    <rPh sb="0" eb="2">
      <t>ハットリ</t>
    </rPh>
    <phoneticPr fontId="33"/>
  </si>
  <si>
    <t>美津子</t>
    <rPh sb="0" eb="3">
      <t>ミツコ</t>
    </rPh>
    <phoneticPr fontId="33"/>
  </si>
  <si>
    <t>第3回</t>
    <rPh sb="0" eb="1">
      <t>ダイ</t>
    </rPh>
    <rPh sb="2" eb="3">
      <t>カイ</t>
    </rPh>
    <phoneticPr fontId="33"/>
  </si>
  <si>
    <t>礼子</t>
    <rPh sb="0" eb="2">
      <t>レイコ</t>
    </rPh>
    <phoneticPr fontId="33"/>
  </si>
  <si>
    <t>右川</t>
    <rPh sb="0" eb="2">
      <t>ウカワ</t>
    </rPh>
    <phoneticPr fontId="33"/>
  </si>
  <si>
    <t>充子</t>
    <rPh sb="0" eb="2">
      <t>ミツコ</t>
    </rPh>
    <phoneticPr fontId="33"/>
  </si>
  <si>
    <t>倉林</t>
    <rPh sb="0" eb="2">
      <t>クラバヤシ</t>
    </rPh>
    <phoneticPr fontId="33"/>
  </si>
  <si>
    <t>ふみ子</t>
    <rPh sb="2" eb="3">
      <t>コ</t>
    </rPh>
    <phoneticPr fontId="33"/>
  </si>
  <si>
    <t>夏原</t>
    <rPh sb="0" eb="2">
      <t>ナツハラ</t>
    </rPh>
    <phoneticPr fontId="33"/>
  </si>
  <si>
    <t>麗子</t>
    <rPh sb="0" eb="2">
      <t>レイコ</t>
    </rPh>
    <phoneticPr fontId="33"/>
  </si>
  <si>
    <t>宮本</t>
    <rPh sb="0" eb="2">
      <t>ミヤモト</t>
    </rPh>
    <phoneticPr fontId="33"/>
  </si>
  <si>
    <t>真智子</t>
    <rPh sb="0" eb="3">
      <t>マチコ</t>
    </rPh>
    <phoneticPr fontId="33"/>
  </si>
  <si>
    <t>日裏</t>
    <rPh sb="0" eb="2">
      <t>ヒウラ</t>
    </rPh>
    <phoneticPr fontId="33"/>
  </si>
  <si>
    <t>弘子</t>
    <rPh sb="0" eb="2">
      <t>ヒロコ</t>
    </rPh>
    <phoneticPr fontId="33"/>
  </si>
  <si>
    <t>第4回</t>
    <rPh sb="0" eb="1">
      <t>ダイ</t>
    </rPh>
    <rPh sb="2" eb="3">
      <t>カイ</t>
    </rPh>
    <phoneticPr fontId="33"/>
  </si>
  <si>
    <t>加古</t>
    <rPh sb="0" eb="2">
      <t>カコ</t>
    </rPh>
    <phoneticPr fontId="33"/>
  </si>
  <si>
    <t>正子</t>
    <rPh sb="0" eb="2">
      <t>マサコ</t>
    </rPh>
    <phoneticPr fontId="33"/>
  </si>
  <si>
    <t>南嶋</t>
    <rPh sb="0" eb="2">
      <t>ミナミジマ</t>
    </rPh>
    <phoneticPr fontId="33"/>
  </si>
  <si>
    <t>（和歌山）</t>
    <phoneticPr fontId="33"/>
  </si>
  <si>
    <t>坂本</t>
    <rPh sb="0" eb="2">
      <t>サカモト</t>
    </rPh>
    <phoneticPr fontId="33"/>
  </si>
  <si>
    <t>章子</t>
    <rPh sb="0" eb="2">
      <t>アキコ</t>
    </rPh>
    <phoneticPr fontId="33"/>
  </si>
  <si>
    <t>高橋</t>
    <rPh sb="0" eb="2">
      <t>タカハシ</t>
    </rPh>
    <phoneticPr fontId="33"/>
  </si>
  <si>
    <t>美千代</t>
    <rPh sb="0" eb="3">
      <t>ミチヨ</t>
    </rPh>
    <phoneticPr fontId="33"/>
  </si>
  <si>
    <t>森</t>
    <rPh sb="0" eb="1">
      <t>モリ</t>
    </rPh>
    <phoneticPr fontId="33"/>
  </si>
  <si>
    <t>和子</t>
    <rPh sb="0" eb="2">
      <t>カズコ</t>
    </rPh>
    <phoneticPr fontId="33"/>
  </si>
  <si>
    <t>第5回</t>
    <rPh sb="0" eb="1">
      <t>ダイ</t>
    </rPh>
    <rPh sb="2" eb="3">
      <t>カイ</t>
    </rPh>
    <phoneticPr fontId="33"/>
  </si>
  <si>
    <t>諏訪</t>
    <rPh sb="0" eb="2">
      <t>スワ</t>
    </rPh>
    <phoneticPr fontId="33"/>
  </si>
  <si>
    <t>徳子</t>
    <rPh sb="0" eb="2">
      <t>トクコ</t>
    </rPh>
    <phoneticPr fontId="33"/>
  </si>
  <si>
    <t>榊原</t>
    <rPh sb="0" eb="2">
      <t>サカキバラ</t>
    </rPh>
    <phoneticPr fontId="33"/>
  </si>
  <si>
    <t>雪江</t>
    <rPh sb="0" eb="2">
      <t>ユキエ</t>
    </rPh>
    <phoneticPr fontId="33"/>
  </si>
  <si>
    <t>西田</t>
    <rPh sb="0" eb="2">
      <t>ニシダ</t>
    </rPh>
    <phoneticPr fontId="33"/>
  </si>
  <si>
    <t>寿子</t>
    <rPh sb="0" eb="2">
      <t>トシコ</t>
    </rPh>
    <phoneticPr fontId="33"/>
  </si>
  <si>
    <t>山田</t>
    <rPh sb="0" eb="2">
      <t>ヤマダ</t>
    </rPh>
    <phoneticPr fontId="33"/>
  </si>
  <si>
    <t>第6回</t>
    <rPh sb="0" eb="1">
      <t>ダイ</t>
    </rPh>
    <rPh sb="2" eb="3">
      <t>カイ</t>
    </rPh>
    <phoneticPr fontId="33"/>
  </si>
  <si>
    <t>秋山</t>
    <rPh sb="0" eb="2">
      <t>アキヤマ</t>
    </rPh>
    <phoneticPr fontId="33"/>
  </si>
  <si>
    <t>量厚</t>
    <rPh sb="0" eb="1">
      <t>リョウ</t>
    </rPh>
    <rPh sb="1" eb="2">
      <t>アツシ</t>
    </rPh>
    <phoneticPr fontId="33"/>
  </si>
  <si>
    <t>小野</t>
    <rPh sb="0" eb="2">
      <t>オノ</t>
    </rPh>
    <phoneticPr fontId="33"/>
  </si>
  <si>
    <t>美代子</t>
    <rPh sb="0" eb="3">
      <t>ミヨコ</t>
    </rPh>
    <phoneticPr fontId="33"/>
  </si>
  <si>
    <t>（奈良）</t>
    <rPh sb="1" eb="3">
      <t>ナラ</t>
    </rPh>
    <phoneticPr fontId="33"/>
  </si>
  <si>
    <t>安延</t>
    <rPh sb="0" eb="2">
      <t>ヤスノベ</t>
    </rPh>
    <phoneticPr fontId="33"/>
  </si>
  <si>
    <t>幸子</t>
    <rPh sb="0" eb="2">
      <t>サチコ</t>
    </rPh>
    <phoneticPr fontId="33"/>
  </si>
  <si>
    <t>西村</t>
    <rPh sb="0" eb="2">
      <t>ニシムラ</t>
    </rPh>
    <phoneticPr fontId="33"/>
  </si>
  <si>
    <t>成子</t>
    <rPh sb="0" eb="2">
      <t>セイコ</t>
    </rPh>
    <phoneticPr fontId="33"/>
  </si>
  <si>
    <t>仁井田</t>
    <rPh sb="0" eb="3">
      <t>ニイダ</t>
    </rPh>
    <phoneticPr fontId="33"/>
  </si>
  <si>
    <t>明子</t>
    <rPh sb="0" eb="2">
      <t>アキコ</t>
    </rPh>
    <phoneticPr fontId="33"/>
  </si>
  <si>
    <t>第７回</t>
    <rPh sb="0" eb="1">
      <t>ダイ</t>
    </rPh>
    <rPh sb="2" eb="3">
      <t>カイ</t>
    </rPh>
    <phoneticPr fontId="33"/>
  </si>
  <si>
    <t>鎌田</t>
    <rPh sb="0" eb="2">
      <t>カマダ</t>
    </rPh>
    <phoneticPr fontId="33"/>
  </si>
  <si>
    <t>寛子</t>
    <rPh sb="0" eb="2">
      <t>ヒロコ</t>
    </rPh>
    <phoneticPr fontId="33"/>
  </si>
  <si>
    <t>（愛知）</t>
    <rPh sb="1" eb="2">
      <t>アイ</t>
    </rPh>
    <rPh sb="2" eb="3">
      <t>チ</t>
    </rPh>
    <phoneticPr fontId="33"/>
  </si>
  <si>
    <t>※降雨の為</t>
    <rPh sb="1" eb="3">
      <t>コウウ</t>
    </rPh>
    <rPh sb="4" eb="5">
      <t>タメ</t>
    </rPh>
    <phoneticPr fontId="33"/>
  </si>
  <si>
    <t>河内　桂子</t>
    <rPh sb="0" eb="2">
      <t>カワチ</t>
    </rPh>
    <rPh sb="3" eb="5">
      <t>ケイコ</t>
    </rPh>
    <phoneticPr fontId="33"/>
  </si>
  <si>
    <t>・</t>
    <phoneticPr fontId="33"/>
  </si>
  <si>
    <t>森田 志津子</t>
    <rPh sb="0" eb="2">
      <t>モリタ</t>
    </rPh>
    <rPh sb="3" eb="6">
      <t>シズコ</t>
    </rPh>
    <phoneticPr fontId="33"/>
  </si>
  <si>
    <t>戸田</t>
    <rPh sb="0" eb="2">
      <t>トダ</t>
    </rPh>
    <phoneticPr fontId="33"/>
  </si>
  <si>
    <t>（滋賀）</t>
    <rPh sb="1" eb="3">
      <t>シガ</t>
    </rPh>
    <phoneticPr fontId="33"/>
  </si>
  <si>
    <t>八木</t>
    <rPh sb="0" eb="2">
      <t>ヤギ</t>
    </rPh>
    <phoneticPr fontId="33"/>
  </si>
  <si>
    <t>恵子</t>
    <rPh sb="0" eb="2">
      <t>ケイコ</t>
    </rPh>
    <phoneticPr fontId="33"/>
  </si>
  <si>
    <t>田中 とし子</t>
    <rPh sb="0" eb="2">
      <t>タナカ</t>
    </rPh>
    <rPh sb="5" eb="6">
      <t>コ</t>
    </rPh>
    <phoneticPr fontId="33"/>
  </si>
  <si>
    <t>福岡 千恵子</t>
    <rPh sb="0" eb="2">
      <t>フクオカ</t>
    </rPh>
    <rPh sb="3" eb="6">
      <t>チエコ</t>
    </rPh>
    <phoneticPr fontId="33"/>
  </si>
  <si>
    <t>津村</t>
    <rPh sb="0" eb="2">
      <t>ツムラ</t>
    </rPh>
    <phoneticPr fontId="33"/>
  </si>
  <si>
    <t>満寿美</t>
    <rPh sb="0" eb="3">
      <t>マスミ</t>
    </rPh>
    <phoneticPr fontId="33"/>
  </si>
  <si>
    <t>第8回</t>
    <rPh sb="0" eb="1">
      <t>ダイ</t>
    </rPh>
    <rPh sb="2" eb="3">
      <t>カイ</t>
    </rPh>
    <phoneticPr fontId="33"/>
  </si>
  <si>
    <t>大田</t>
    <rPh sb="0" eb="2">
      <t>オオタ</t>
    </rPh>
    <phoneticPr fontId="33"/>
  </si>
  <si>
    <t>純子</t>
    <rPh sb="0" eb="2">
      <t>ジュンコ</t>
    </rPh>
    <phoneticPr fontId="33"/>
  </si>
  <si>
    <t>丹羽</t>
    <rPh sb="0" eb="2">
      <t>ニワ</t>
    </rPh>
    <phoneticPr fontId="33"/>
  </si>
  <si>
    <t>智子</t>
    <rPh sb="0" eb="2">
      <t>トモコ</t>
    </rPh>
    <phoneticPr fontId="33"/>
  </si>
  <si>
    <t>江川</t>
    <rPh sb="0" eb="2">
      <t>エガワ</t>
    </rPh>
    <phoneticPr fontId="33"/>
  </si>
  <si>
    <t>美都留</t>
    <rPh sb="0" eb="3">
      <t>ミツル</t>
    </rPh>
    <phoneticPr fontId="33"/>
  </si>
  <si>
    <t>曾根</t>
    <rPh sb="0" eb="2">
      <t>ソネ</t>
    </rPh>
    <phoneticPr fontId="33"/>
  </si>
  <si>
    <t>秀子</t>
    <rPh sb="0" eb="2">
      <t>ヒデコ</t>
    </rPh>
    <phoneticPr fontId="33"/>
  </si>
  <si>
    <t>野満</t>
    <rPh sb="0" eb="2">
      <t>ノマ</t>
    </rPh>
    <phoneticPr fontId="33"/>
  </si>
  <si>
    <t>博子</t>
    <rPh sb="0" eb="2">
      <t>ヒロコ</t>
    </rPh>
    <phoneticPr fontId="33"/>
  </si>
  <si>
    <t>松本</t>
    <rPh sb="0" eb="2">
      <t>マツモト</t>
    </rPh>
    <phoneticPr fontId="33"/>
  </si>
  <si>
    <t>繁子</t>
    <rPh sb="0" eb="2">
      <t>シゲコ</t>
    </rPh>
    <phoneticPr fontId="33"/>
  </si>
  <si>
    <t>第9回</t>
    <rPh sb="0" eb="1">
      <t>ダイ</t>
    </rPh>
    <rPh sb="2" eb="3">
      <t>カイ</t>
    </rPh>
    <phoneticPr fontId="33"/>
  </si>
  <si>
    <t>広瀬</t>
    <rPh sb="0" eb="2">
      <t>ヒロセ</t>
    </rPh>
    <phoneticPr fontId="33"/>
  </si>
  <si>
    <t>聖子</t>
    <rPh sb="0" eb="2">
      <t>セイコ</t>
    </rPh>
    <phoneticPr fontId="33"/>
  </si>
  <si>
    <t>宮内</t>
    <rPh sb="0" eb="2">
      <t>ミヤウチ</t>
    </rPh>
    <phoneticPr fontId="33"/>
  </si>
  <si>
    <t>美佐子</t>
    <rPh sb="0" eb="3">
      <t>ミサコ</t>
    </rPh>
    <phoneticPr fontId="33"/>
  </si>
  <si>
    <t>井口</t>
    <rPh sb="0" eb="2">
      <t>イグチ</t>
    </rPh>
    <phoneticPr fontId="33"/>
  </si>
  <si>
    <t>修子</t>
    <rPh sb="0" eb="2">
      <t>シュウコ</t>
    </rPh>
    <phoneticPr fontId="33"/>
  </si>
  <si>
    <t>加藤</t>
    <rPh sb="0" eb="2">
      <t>カトウ</t>
    </rPh>
    <phoneticPr fontId="33"/>
  </si>
  <si>
    <t>鈴子</t>
    <rPh sb="0" eb="2">
      <t>スズコ</t>
    </rPh>
    <phoneticPr fontId="33"/>
  </si>
  <si>
    <t>梶野</t>
    <rPh sb="0" eb="2">
      <t>カジノ</t>
    </rPh>
    <phoneticPr fontId="33"/>
  </si>
  <si>
    <t>英子</t>
    <rPh sb="0" eb="2">
      <t>エイコ</t>
    </rPh>
    <phoneticPr fontId="33"/>
  </si>
  <si>
    <t>第１0回</t>
    <rPh sb="0" eb="1">
      <t>ダイ</t>
    </rPh>
    <rPh sb="3" eb="4">
      <t>カイ</t>
    </rPh>
    <phoneticPr fontId="33"/>
  </si>
  <si>
    <t>福盛</t>
    <rPh sb="0" eb="2">
      <t>フクモリ</t>
    </rPh>
    <phoneticPr fontId="33"/>
  </si>
  <si>
    <t>由美子</t>
    <rPh sb="0" eb="3">
      <t>ユミコ</t>
    </rPh>
    <phoneticPr fontId="33"/>
  </si>
  <si>
    <t>松江</t>
    <rPh sb="0" eb="2">
      <t>マツエ</t>
    </rPh>
    <phoneticPr fontId="33"/>
  </si>
  <si>
    <t>美千子</t>
    <rPh sb="0" eb="3">
      <t>ミチコ</t>
    </rPh>
    <phoneticPr fontId="33"/>
  </si>
  <si>
    <t>武内</t>
    <rPh sb="0" eb="2">
      <t>タケウチ</t>
    </rPh>
    <phoneticPr fontId="33"/>
  </si>
  <si>
    <t>芙佐子</t>
    <rPh sb="0" eb="3">
      <t>フサコ</t>
    </rPh>
    <phoneticPr fontId="33"/>
  </si>
  <si>
    <t>松居</t>
    <rPh sb="0" eb="2">
      <t>マツイ</t>
    </rPh>
    <phoneticPr fontId="33"/>
  </si>
  <si>
    <t>邦子</t>
    <rPh sb="0" eb="2">
      <t>クニコ</t>
    </rPh>
    <phoneticPr fontId="33"/>
  </si>
  <si>
    <t>松下</t>
    <rPh sb="0" eb="2">
      <t>マツシタ</t>
    </rPh>
    <phoneticPr fontId="33"/>
  </si>
  <si>
    <t>真弓</t>
    <rPh sb="0" eb="2">
      <t>マユミ</t>
    </rPh>
    <phoneticPr fontId="33"/>
  </si>
  <si>
    <t>吉井</t>
    <rPh sb="0" eb="2">
      <t>ヨシイ</t>
    </rPh>
    <phoneticPr fontId="33"/>
  </si>
  <si>
    <t>良子</t>
    <rPh sb="0" eb="2">
      <t>ヨシコ</t>
    </rPh>
    <phoneticPr fontId="33"/>
  </si>
  <si>
    <t>す　み　れ</t>
    <phoneticPr fontId="33"/>
  </si>
  <si>
    <t xml:space="preserve">  ば　　　　　ら</t>
    <phoneticPr fontId="33"/>
  </si>
  <si>
    <t>ゆ　　　　　り</t>
    <phoneticPr fontId="33"/>
  </si>
  <si>
    <t xml:space="preserve"> ふ　　　　　じ</t>
    <phoneticPr fontId="33"/>
  </si>
  <si>
    <t>き　　　　　く</t>
    <phoneticPr fontId="33"/>
  </si>
  <si>
    <t>第1１回</t>
    <rPh sb="0" eb="1">
      <t>ダイ</t>
    </rPh>
    <rPh sb="3" eb="4">
      <t>カイ</t>
    </rPh>
    <phoneticPr fontId="33"/>
  </si>
  <si>
    <t>濱根</t>
    <rPh sb="0" eb="2">
      <t>ハマネ</t>
    </rPh>
    <phoneticPr fontId="33"/>
  </si>
  <si>
    <t>鵜川</t>
    <rPh sb="0" eb="2">
      <t>ウカワ</t>
    </rPh>
    <phoneticPr fontId="33"/>
  </si>
  <si>
    <t>松尾</t>
    <rPh sb="0" eb="2">
      <t>マツオ</t>
    </rPh>
    <phoneticPr fontId="33"/>
  </si>
  <si>
    <t>源太</t>
    <rPh sb="0" eb="2">
      <t>ゲンタ</t>
    </rPh>
    <phoneticPr fontId="33"/>
  </si>
  <si>
    <t>宇津原</t>
    <rPh sb="0" eb="2">
      <t>ウズ</t>
    </rPh>
    <rPh sb="2" eb="3">
      <t>ハラ</t>
    </rPh>
    <phoneticPr fontId="33"/>
  </si>
  <si>
    <t>田村</t>
    <rPh sb="0" eb="2">
      <t>タムラ</t>
    </rPh>
    <phoneticPr fontId="33"/>
  </si>
  <si>
    <t>村田</t>
    <rPh sb="0" eb="2">
      <t>ムラタ</t>
    </rPh>
    <phoneticPr fontId="33"/>
  </si>
  <si>
    <t>第１2回</t>
    <rPh sb="0" eb="1">
      <t>ダイ</t>
    </rPh>
    <rPh sb="3" eb="4">
      <t>カイ</t>
    </rPh>
    <phoneticPr fontId="33"/>
  </si>
  <si>
    <t>山口</t>
    <rPh sb="0" eb="2">
      <t>ヤマグチ</t>
    </rPh>
    <phoneticPr fontId="33"/>
  </si>
  <si>
    <t>野田</t>
    <rPh sb="0" eb="2">
      <t>ノダ</t>
    </rPh>
    <phoneticPr fontId="33"/>
  </si>
  <si>
    <t>大越</t>
    <rPh sb="0" eb="2">
      <t>オオコシ</t>
    </rPh>
    <phoneticPr fontId="33"/>
  </si>
  <si>
    <t>山本</t>
    <rPh sb="0" eb="2">
      <t>ヤマモト</t>
    </rPh>
    <phoneticPr fontId="33"/>
  </si>
  <si>
    <t>鴨尾</t>
    <rPh sb="0" eb="2">
      <t>カモオ</t>
    </rPh>
    <phoneticPr fontId="33"/>
  </si>
  <si>
    <t>第１3回</t>
    <rPh sb="0" eb="1">
      <t>ダイ</t>
    </rPh>
    <rPh sb="3" eb="4">
      <t>カイ</t>
    </rPh>
    <phoneticPr fontId="33"/>
  </si>
  <si>
    <t>窪川</t>
    <rPh sb="0" eb="2">
      <t>クボカワ</t>
    </rPh>
    <phoneticPr fontId="33"/>
  </si>
  <si>
    <t>桐山</t>
    <rPh sb="0" eb="2">
      <t>キリヤマ</t>
    </rPh>
    <phoneticPr fontId="33"/>
  </si>
  <si>
    <t>小谷</t>
    <rPh sb="0" eb="2">
      <t>コタニ</t>
    </rPh>
    <phoneticPr fontId="33"/>
  </si>
  <si>
    <t>寺川</t>
    <rPh sb="0" eb="2">
      <t>テラカワ</t>
    </rPh>
    <phoneticPr fontId="33"/>
  </si>
  <si>
    <t>第１4回</t>
    <rPh sb="0" eb="1">
      <t>ダイ</t>
    </rPh>
    <rPh sb="3" eb="4">
      <t>カイ</t>
    </rPh>
    <phoneticPr fontId="33"/>
  </si>
  <si>
    <t>林</t>
    <rPh sb="0" eb="1">
      <t>ハヤシ</t>
    </rPh>
    <phoneticPr fontId="33"/>
  </si>
  <si>
    <t>高井</t>
    <rPh sb="0" eb="2">
      <t>タカイ</t>
    </rPh>
    <phoneticPr fontId="33"/>
  </si>
  <si>
    <t>土谷</t>
    <rPh sb="0" eb="2">
      <t>ツチタニ</t>
    </rPh>
    <phoneticPr fontId="33"/>
  </si>
  <si>
    <t>永井</t>
    <rPh sb="0" eb="2">
      <t>ナガイ</t>
    </rPh>
    <phoneticPr fontId="33"/>
  </si>
  <si>
    <t>大久保</t>
    <rPh sb="0" eb="3">
      <t>オオクボ</t>
    </rPh>
    <phoneticPr fontId="33"/>
  </si>
  <si>
    <t>第１5回</t>
    <rPh sb="0" eb="1">
      <t>ダイ</t>
    </rPh>
    <rPh sb="3" eb="4">
      <t>カイ</t>
    </rPh>
    <phoneticPr fontId="33"/>
  </si>
  <si>
    <t>亀井</t>
    <rPh sb="0" eb="2">
      <t>カメイ</t>
    </rPh>
    <phoneticPr fontId="33"/>
  </si>
  <si>
    <t>遠山</t>
    <rPh sb="0" eb="2">
      <t>トウヤマ</t>
    </rPh>
    <phoneticPr fontId="33"/>
  </si>
  <si>
    <t>杉井</t>
    <rPh sb="0" eb="2">
      <t>スギイ</t>
    </rPh>
    <phoneticPr fontId="33"/>
  </si>
  <si>
    <t>(和歌山)</t>
    <phoneticPr fontId="33"/>
  </si>
  <si>
    <t>安田</t>
    <rPh sb="0" eb="2">
      <t>ヤスダ</t>
    </rPh>
    <phoneticPr fontId="33"/>
  </si>
  <si>
    <t>石井</t>
    <rPh sb="0" eb="2">
      <t>イシイ</t>
    </rPh>
    <phoneticPr fontId="33"/>
  </si>
  <si>
    <t>第１6回</t>
    <rPh sb="0" eb="1">
      <t>ダイ</t>
    </rPh>
    <rPh sb="3" eb="4">
      <t>カイ</t>
    </rPh>
    <phoneticPr fontId="33"/>
  </si>
  <si>
    <t>福島</t>
    <rPh sb="0" eb="2">
      <t>フクシマ</t>
    </rPh>
    <phoneticPr fontId="33"/>
  </si>
  <si>
    <t>世賀</t>
    <rPh sb="0" eb="1">
      <t>ヨ</t>
    </rPh>
    <rPh sb="1" eb="2">
      <t>ガ</t>
    </rPh>
    <phoneticPr fontId="33"/>
  </si>
  <si>
    <t>福田</t>
    <rPh sb="0" eb="2">
      <t>フクダ</t>
    </rPh>
    <phoneticPr fontId="33"/>
  </si>
  <si>
    <t>坂井</t>
    <rPh sb="0" eb="2">
      <t>サカイ</t>
    </rPh>
    <phoneticPr fontId="33"/>
  </si>
  <si>
    <t>早野</t>
    <rPh sb="0" eb="2">
      <t>ハヤノ</t>
    </rPh>
    <phoneticPr fontId="33"/>
  </si>
  <si>
    <t>熊本</t>
    <rPh sb="0" eb="2">
      <t>クマモト</t>
    </rPh>
    <phoneticPr fontId="33"/>
  </si>
  <si>
    <t>第１7回</t>
    <rPh sb="0" eb="1">
      <t>ダイ</t>
    </rPh>
    <rPh sb="3" eb="4">
      <t>カイ</t>
    </rPh>
    <phoneticPr fontId="33"/>
  </si>
  <si>
    <t>赤田</t>
    <rPh sb="0" eb="2">
      <t>アカダ</t>
    </rPh>
    <phoneticPr fontId="33"/>
  </si>
  <si>
    <t>畠口</t>
    <rPh sb="0" eb="1">
      <t>ハタケ</t>
    </rPh>
    <rPh sb="1" eb="2">
      <t>クチ</t>
    </rPh>
    <phoneticPr fontId="33"/>
  </si>
  <si>
    <t>高森</t>
    <rPh sb="0" eb="2">
      <t>タカモリ</t>
    </rPh>
    <phoneticPr fontId="33"/>
  </si>
  <si>
    <t>国松</t>
    <rPh sb="0" eb="2">
      <t>クニマツ</t>
    </rPh>
    <phoneticPr fontId="33"/>
  </si>
  <si>
    <t>田中</t>
    <rPh sb="0" eb="2">
      <t>タナカ</t>
    </rPh>
    <phoneticPr fontId="33"/>
  </si>
  <si>
    <t>第１8回</t>
    <rPh sb="0" eb="1">
      <t>ダイ</t>
    </rPh>
    <rPh sb="3" eb="4">
      <t>カイ</t>
    </rPh>
    <phoneticPr fontId="33"/>
  </si>
  <si>
    <t>嶋内</t>
    <rPh sb="0" eb="2">
      <t>シマウチ</t>
    </rPh>
    <phoneticPr fontId="33"/>
  </si>
  <si>
    <t>笹井</t>
    <rPh sb="0" eb="2">
      <t>ササイ</t>
    </rPh>
    <phoneticPr fontId="33"/>
  </si>
  <si>
    <t>木下</t>
    <rPh sb="0" eb="2">
      <t>キノシタ</t>
    </rPh>
    <phoneticPr fontId="33"/>
  </si>
  <si>
    <t>吉村</t>
    <rPh sb="0" eb="2">
      <t>ヨシムラ</t>
    </rPh>
    <phoneticPr fontId="33"/>
  </si>
  <si>
    <t>黒川</t>
    <rPh sb="0" eb="2">
      <t>クロカワ</t>
    </rPh>
    <phoneticPr fontId="33"/>
  </si>
  <si>
    <t>竹田</t>
    <rPh sb="0" eb="2">
      <t>タケダ</t>
    </rPh>
    <phoneticPr fontId="33"/>
  </si>
  <si>
    <t>第１9回</t>
    <rPh sb="0" eb="1">
      <t>ダイ</t>
    </rPh>
    <rPh sb="3" eb="4">
      <t>カイ</t>
    </rPh>
    <phoneticPr fontId="33"/>
  </si>
  <si>
    <t>小泉</t>
    <rPh sb="0" eb="2">
      <t>コイズミ</t>
    </rPh>
    <phoneticPr fontId="33"/>
  </si>
  <si>
    <t>上田</t>
    <rPh sb="0" eb="2">
      <t>ウエダ</t>
    </rPh>
    <phoneticPr fontId="33"/>
  </si>
  <si>
    <t>大賀</t>
    <rPh sb="0" eb="2">
      <t>オオガ</t>
    </rPh>
    <phoneticPr fontId="33"/>
  </si>
  <si>
    <t>す  み  れ</t>
    <phoneticPr fontId="33"/>
  </si>
  <si>
    <t>ば　　　ら</t>
    <phoneticPr fontId="33"/>
  </si>
  <si>
    <t>ゆ　　　り</t>
    <phoneticPr fontId="33"/>
  </si>
  <si>
    <t>き　　　く</t>
    <phoneticPr fontId="33"/>
  </si>
  <si>
    <t>あ　や　め</t>
    <phoneticPr fontId="33"/>
  </si>
  <si>
    <t>ふ　じ　Ａ</t>
    <phoneticPr fontId="33"/>
  </si>
  <si>
    <t>ふ　じ　Ｂ</t>
    <phoneticPr fontId="33"/>
  </si>
  <si>
    <t>第20回</t>
    <rPh sb="0" eb="1">
      <t>ダイ</t>
    </rPh>
    <rPh sb="3" eb="4">
      <t>カイ</t>
    </rPh>
    <phoneticPr fontId="33"/>
  </si>
  <si>
    <t>五味</t>
    <rPh sb="0" eb="1">
      <t>ゴ</t>
    </rPh>
    <rPh sb="1" eb="2">
      <t>アジ</t>
    </rPh>
    <phoneticPr fontId="33"/>
  </si>
  <si>
    <t>大田</t>
    <rPh sb="0" eb="1">
      <t>ダイ</t>
    </rPh>
    <rPh sb="1" eb="2">
      <t>タ</t>
    </rPh>
    <phoneticPr fontId="33"/>
  </si>
  <si>
    <t>鵜川</t>
    <rPh sb="0" eb="1">
      <t>テイ</t>
    </rPh>
    <rPh sb="1" eb="2">
      <t>カワ</t>
    </rPh>
    <phoneticPr fontId="33"/>
  </si>
  <si>
    <t>浜崎</t>
    <rPh sb="0" eb="1">
      <t>ハマ</t>
    </rPh>
    <rPh sb="1" eb="2">
      <t>サキ</t>
    </rPh>
    <phoneticPr fontId="33"/>
  </si>
  <si>
    <t>平野</t>
    <rPh sb="0" eb="1">
      <t>タイラ</t>
    </rPh>
    <rPh sb="1" eb="2">
      <t>ノ</t>
    </rPh>
    <phoneticPr fontId="33"/>
  </si>
  <si>
    <t>（大阪）</t>
    <rPh sb="1" eb="2">
      <t>ダイ</t>
    </rPh>
    <rPh sb="2" eb="3">
      <t>サカ</t>
    </rPh>
    <phoneticPr fontId="33"/>
  </si>
  <si>
    <t>清水</t>
    <rPh sb="0" eb="1">
      <t>キヨ</t>
    </rPh>
    <rPh sb="1" eb="2">
      <t>ミズ</t>
    </rPh>
    <phoneticPr fontId="33"/>
  </si>
  <si>
    <t>久富</t>
    <rPh sb="0" eb="1">
      <t>ヒサシ</t>
    </rPh>
    <rPh sb="1" eb="2">
      <t>トミ</t>
    </rPh>
    <phoneticPr fontId="33"/>
  </si>
  <si>
    <t>吉村</t>
    <rPh sb="0" eb="1">
      <t>キチ</t>
    </rPh>
    <rPh sb="1" eb="2">
      <t>ムラ</t>
    </rPh>
    <phoneticPr fontId="33"/>
  </si>
  <si>
    <t>加藤</t>
    <rPh sb="0" eb="1">
      <t>カ</t>
    </rPh>
    <rPh sb="1" eb="2">
      <t>フジ</t>
    </rPh>
    <phoneticPr fontId="33"/>
  </si>
  <si>
    <t>大谷</t>
    <rPh sb="0" eb="1">
      <t>オオ</t>
    </rPh>
    <rPh sb="1" eb="2">
      <t>タニ</t>
    </rPh>
    <phoneticPr fontId="33"/>
  </si>
  <si>
    <t>中嶋</t>
    <rPh sb="0" eb="1">
      <t>ナカ</t>
    </rPh>
    <rPh sb="1" eb="2">
      <t>シマ</t>
    </rPh>
    <phoneticPr fontId="33"/>
  </si>
  <si>
    <t>三宅</t>
    <rPh sb="0" eb="1">
      <t>ミ</t>
    </rPh>
    <rPh sb="1" eb="2">
      <t>ヤケ</t>
    </rPh>
    <phoneticPr fontId="33"/>
  </si>
  <si>
    <t>第2１回</t>
    <rPh sb="0" eb="1">
      <t>ダイ</t>
    </rPh>
    <rPh sb="3" eb="4">
      <t>カイ</t>
    </rPh>
    <phoneticPr fontId="33"/>
  </si>
  <si>
    <t>藤田</t>
    <rPh sb="0" eb="2">
      <t>フジタ</t>
    </rPh>
    <phoneticPr fontId="33"/>
  </si>
  <si>
    <t>福田</t>
    <rPh sb="0" eb="1">
      <t>フク</t>
    </rPh>
    <rPh sb="1" eb="2">
      <t>ダ</t>
    </rPh>
    <phoneticPr fontId="33"/>
  </si>
  <si>
    <t>柏田</t>
    <rPh sb="0" eb="1">
      <t>カシ</t>
    </rPh>
    <rPh sb="1" eb="2">
      <t>タ</t>
    </rPh>
    <phoneticPr fontId="33"/>
  </si>
  <si>
    <t>行田</t>
    <rPh sb="0" eb="1">
      <t>ギョウ</t>
    </rPh>
    <rPh sb="1" eb="2">
      <t>タ</t>
    </rPh>
    <phoneticPr fontId="33"/>
  </si>
  <si>
    <t>藤井</t>
    <rPh sb="0" eb="2">
      <t>フジイ</t>
    </rPh>
    <phoneticPr fontId="33"/>
  </si>
  <si>
    <t>国松</t>
    <rPh sb="0" eb="1">
      <t>クニ</t>
    </rPh>
    <rPh sb="1" eb="2">
      <t>マツ</t>
    </rPh>
    <phoneticPr fontId="33"/>
  </si>
  <si>
    <t>水越</t>
    <rPh sb="0" eb="1">
      <t>ミズ</t>
    </rPh>
    <rPh sb="1" eb="2">
      <t>コシ</t>
    </rPh>
    <phoneticPr fontId="33"/>
  </si>
  <si>
    <t>明井</t>
    <rPh sb="0" eb="1">
      <t>アケ</t>
    </rPh>
    <rPh sb="1" eb="2">
      <t>イ</t>
    </rPh>
    <phoneticPr fontId="33"/>
  </si>
  <si>
    <t>竹畑</t>
    <rPh sb="0" eb="1">
      <t>タケ</t>
    </rPh>
    <rPh sb="1" eb="2">
      <t>ハタケ</t>
    </rPh>
    <phoneticPr fontId="33"/>
  </si>
  <si>
    <t>水上</t>
    <rPh sb="0" eb="1">
      <t>ミズ</t>
    </rPh>
    <rPh sb="1" eb="2">
      <t>ウエ</t>
    </rPh>
    <phoneticPr fontId="33"/>
  </si>
  <si>
    <t>第22回</t>
    <rPh sb="0" eb="1">
      <t>ダイ</t>
    </rPh>
    <rPh sb="3" eb="4">
      <t>カイ</t>
    </rPh>
    <phoneticPr fontId="33"/>
  </si>
  <si>
    <t>梅野</t>
    <rPh sb="0" eb="1">
      <t>ウメ</t>
    </rPh>
    <rPh sb="1" eb="2">
      <t>ノ</t>
    </rPh>
    <phoneticPr fontId="33"/>
  </si>
  <si>
    <t>戸田</t>
    <rPh sb="0" eb="1">
      <t>ト</t>
    </rPh>
    <rPh sb="1" eb="2">
      <t>タ</t>
    </rPh>
    <phoneticPr fontId="33"/>
  </si>
  <si>
    <t>今西</t>
    <rPh sb="0" eb="1">
      <t>イマ</t>
    </rPh>
    <rPh sb="1" eb="2">
      <t>ニシ</t>
    </rPh>
    <phoneticPr fontId="33"/>
  </si>
  <si>
    <t>野坂</t>
    <rPh sb="0" eb="1">
      <t>ノ</t>
    </rPh>
    <rPh sb="1" eb="2">
      <t>サカ</t>
    </rPh>
    <phoneticPr fontId="33"/>
  </si>
  <si>
    <t>大越</t>
    <rPh sb="0" eb="1">
      <t>ダイ</t>
    </rPh>
    <rPh sb="1" eb="2">
      <t>コシ</t>
    </rPh>
    <phoneticPr fontId="33"/>
  </si>
  <si>
    <t>山田</t>
    <rPh sb="0" eb="1">
      <t>ヤマ</t>
    </rPh>
    <rPh sb="1" eb="2">
      <t>タ</t>
    </rPh>
    <phoneticPr fontId="33"/>
  </si>
  <si>
    <t>野崎</t>
    <rPh sb="0" eb="1">
      <t>ノ</t>
    </rPh>
    <rPh sb="1" eb="2">
      <t>サキ</t>
    </rPh>
    <phoneticPr fontId="33"/>
  </si>
  <si>
    <t>鈴江</t>
    <rPh sb="0" eb="1">
      <t>スズ</t>
    </rPh>
    <rPh sb="1" eb="2">
      <t>エ</t>
    </rPh>
    <phoneticPr fontId="33"/>
  </si>
  <si>
    <t>第23回</t>
    <rPh sb="0" eb="1">
      <t>ダイ</t>
    </rPh>
    <rPh sb="3" eb="4">
      <t>カイ</t>
    </rPh>
    <phoneticPr fontId="33"/>
  </si>
  <si>
    <t>榎本</t>
    <rPh sb="0" eb="1">
      <t>エノキ</t>
    </rPh>
    <rPh sb="1" eb="2">
      <t>ホン</t>
    </rPh>
    <phoneticPr fontId="33"/>
  </si>
  <si>
    <t>五味</t>
    <rPh sb="0" eb="2">
      <t>ゴミ</t>
    </rPh>
    <phoneticPr fontId="33"/>
  </si>
  <si>
    <t>立川</t>
    <rPh sb="0" eb="1">
      <t>タテ</t>
    </rPh>
    <rPh sb="1" eb="2">
      <t>カワ</t>
    </rPh>
    <phoneticPr fontId="33"/>
  </si>
  <si>
    <t>小泉</t>
    <rPh sb="0" eb="1">
      <t>ショウ</t>
    </rPh>
    <rPh sb="1" eb="2">
      <t>イズミ</t>
    </rPh>
    <phoneticPr fontId="33"/>
  </si>
  <si>
    <t>竹田</t>
    <rPh sb="0" eb="1">
      <t>タケ</t>
    </rPh>
    <rPh sb="1" eb="2">
      <t>タ</t>
    </rPh>
    <phoneticPr fontId="33"/>
  </si>
  <si>
    <t>（奈良）</t>
    <rPh sb="1" eb="2">
      <t>ナ</t>
    </rPh>
    <rPh sb="2" eb="3">
      <t>リョウ</t>
    </rPh>
    <phoneticPr fontId="33"/>
  </si>
  <si>
    <t>谷</t>
    <rPh sb="0" eb="1">
      <t>タニ</t>
    </rPh>
    <phoneticPr fontId="33"/>
  </si>
  <si>
    <t>黒坂</t>
    <rPh sb="0" eb="1">
      <t>クロ</t>
    </rPh>
    <rPh sb="1" eb="2">
      <t>サカ</t>
    </rPh>
    <phoneticPr fontId="33"/>
  </si>
  <si>
    <t>半田</t>
    <rPh sb="0" eb="2">
      <t>ハンダ</t>
    </rPh>
    <phoneticPr fontId="33"/>
  </si>
  <si>
    <t>石橋</t>
    <rPh sb="0" eb="1">
      <t>イシ</t>
    </rPh>
    <rPh sb="1" eb="2">
      <t>ハシ</t>
    </rPh>
    <phoneticPr fontId="33"/>
  </si>
  <si>
    <t>中山</t>
    <rPh sb="0" eb="1">
      <t>ナカ</t>
    </rPh>
    <rPh sb="1" eb="2">
      <t>ヤマ</t>
    </rPh>
    <phoneticPr fontId="33"/>
  </si>
  <si>
    <t>小鹿</t>
    <rPh sb="0" eb="1">
      <t>コ</t>
    </rPh>
    <rPh sb="1" eb="2">
      <t>シカ</t>
    </rPh>
    <phoneticPr fontId="33"/>
  </si>
  <si>
    <t>谷口</t>
    <rPh sb="0" eb="1">
      <t>タニ</t>
    </rPh>
    <rPh sb="1" eb="2">
      <t>クチ</t>
    </rPh>
    <phoneticPr fontId="33"/>
  </si>
  <si>
    <t>第24回</t>
    <rPh sb="0" eb="1">
      <t>ダイ</t>
    </rPh>
    <rPh sb="3" eb="4">
      <t>カイ</t>
    </rPh>
    <phoneticPr fontId="33"/>
  </si>
  <si>
    <t>星出</t>
    <rPh sb="0" eb="1">
      <t>ホシ</t>
    </rPh>
    <rPh sb="1" eb="2">
      <t>デ</t>
    </rPh>
    <phoneticPr fontId="33"/>
  </si>
  <si>
    <t>保上</t>
    <rPh sb="0" eb="1">
      <t>タモツ</t>
    </rPh>
    <rPh sb="1" eb="2">
      <t>ジョウ</t>
    </rPh>
    <phoneticPr fontId="33"/>
  </si>
  <si>
    <t>近藤</t>
    <rPh sb="0" eb="1">
      <t>コン</t>
    </rPh>
    <rPh sb="1" eb="2">
      <t>フジ</t>
    </rPh>
    <phoneticPr fontId="33"/>
  </si>
  <si>
    <t>溝渕</t>
    <rPh sb="0" eb="1">
      <t>ミゾ</t>
    </rPh>
    <rPh sb="1" eb="2">
      <t>フチ</t>
    </rPh>
    <phoneticPr fontId="33"/>
  </si>
  <si>
    <t>赤司</t>
    <rPh sb="0" eb="1">
      <t>アカ</t>
    </rPh>
    <rPh sb="1" eb="2">
      <t>ツカサ</t>
    </rPh>
    <phoneticPr fontId="33"/>
  </si>
  <si>
    <t>青山</t>
    <rPh sb="0" eb="1">
      <t>アオ</t>
    </rPh>
    <rPh sb="1" eb="2">
      <t>ヤマ</t>
    </rPh>
    <phoneticPr fontId="33"/>
  </si>
  <si>
    <t>井口</t>
    <rPh sb="0" eb="1">
      <t>セイ</t>
    </rPh>
    <rPh sb="1" eb="2">
      <t>クチ</t>
    </rPh>
    <phoneticPr fontId="33"/>
  </si>
  <si>
    <t>宇津原</t>
    <rPh sb="0" eb="1">
      <t>タカ</t>
    </rPh>
    <rPh sb="1" eb="2">
      <t>ツ</t>
    </rPh>
    <rPh sb="2" eb="3">
      <t>ハラ</t>
    </rPh>
    <phoneticPr fontId="33"/>
  </si>
  <si>
    <t>岡田</t>
    <rPh sb="0" eb="1">
      <t>オカ</t>
    </rPh>
    <rPh sb="1" eb="2">
      <t>タ</t>
    </rPh>
    <phoneticPr fontId="33"/>
  </si>
  <si>
    <t>今谷</t>
    <rPh sb="0" eb="1">
      <t>イマ</t>
    </rPh>
    <rPh sb="1" eb="2">
      <t>タニ</t>
    </rPh>
    <phoneticPr fontId="33"/>
  </si>
  <si>
    <t>ば　　ら</t>
    <phoneticPr fontId="33"/>
  </si>
  <si>
    <t>ゆ　　り</t>
    <phoneticPr fontId="33"/>
  </si>
  <si>
    <t>き　　く</t>
    <phoneticPr fontId="33"/>
  </si>
  <si>
    <t>は　　ぎ</t>
    <phoneticPr fontId="33"/>
  </si>
  <si>
    <t>さ　つ　き</t>
    <phoneticPr fontId="33"/>
  </si>
  <si>
    <t>第25回</t>
    <rPh sb="0" eb="1">
      <t>ダイ</t>
    </rPh>
    <rPh sb="3" eb="4">
      <t>カイ</t>
    </rPh>
    <phoneticPr fontId="33"/>
  </si>
  <si>
    <t>近藤</t>
    <rPh sb="0" eb="2">
      <t>コンドウ</t>
    </rPh>
    <phoneticPr fontId="33"/>
  </si>
  <si>
    <t>住友</t>
    <rPh sb="0" eb="2">
      <t>スミトモ</t>
    </rPh>
    <phoneticPr fontId="33"/>
  </si>
  <si>
    <t>松岡</t>
    <rPh sb="0" eb="2">
      <t>マツオカ</t>
    </rPh>
    <phoneticPr fontId="33"/>
  </si>
  <si>
    <t>沖殿</t>
    <rPh sb="0" eb="2">
      <t>オキドノ</t>
    </rPh>
    <phoneticPr fontId="33"/>
  </si>
  <si>
    <t>久富</t>
    <rPh sb="0" eb="2">
      <t>ヒサトミ</t>
    </rPh>
    <phoneticPr fontId="33"/>
  </si>
  <si>
    <t>武藤</t>
    <rPh sb="0" eb="2">
      <t>ムトウ</t>
    </rPh>
    <phoneticPr fontId="33"/>
  </si>
  <si>
    <t>野中</t>
    <rPh sb="0" eb="2">
      <t>ノナカ</t>
    </rPh>
    <phoneticPr fontId="33"/>
  </si>
  <si>
    <t>倉</t>
    <rPh sb="0" eb="1">
      <t>クラ</t>
    </rPh>
    <phoneticPr fontId="33"/>
  </si>
  <si>
    <t>第26回</t>
    <rPh sb="0" eb="1">
      <t>ダイ</t>
    </rPh>
    <rPh sb="3" eb="4">
      <t>カイ</t>
    </rPh>
    <phoneticPr fontId="33"/>
  </si>
  <si>
    <t>上山</t>
    <rPh sb="0" eb="2">
      <t>ウエヤマ</t>
    </rPh>
    <phoneticPr fontId="33"/>
  </si>
  <si>
    <t>森田</t>
    <rPh sb="0" eb="2">
      <t>モリタ</t>
    </rPh>
    <phoneticPr fontId="33"/>
  </si>
  <si>
    <t>山形</t>
    <rPh sb="0" eb="2">
      <t>ヤマガタ</t>
    </rPh>
    <phoneticPr fontId="33"/>
  </si>
  <si>
    <t>吉田</t>
    <rPh sb="0" eb="2">
      <t>ヨシダ</t>
    </rPh>
    <phoneticPr fontId="33"/>
  </si>
  <si>
    <t>植田</t>
    <rPh sb="0" eb="2">
      <t>ウエダ</t>
    </rPh>
    <phoneticPr fontId="33"/>
  </si>
  <si>
    <t>第27回</t>
    <rPh sb="0" eb="1">
      <t>ダイ</t>
    </rPh>
    <rPh sb="3" eb="4">
      <t>カイ</t>
    </rPh>
    <phoneticPr fontId="33"/>
  </si>
  <si>
    <t>福丸</t>
    <rPh sb="0" eb="2">
      <t>フクマル</t>
    </rPh>
    <phoneticPr fontId="33"/>
  </si>
  <si>
    <t>三松</t>
    <rPh sb="0" eb="2">
      <t>ミマツ</t>
    </rPh>
    <phoneticPr fontId="33"/>
  </si>
  <si>
    <t>山部</t>
    <rPh sb="0" eb="2">
      <t>ヤマベ</t>
    </rPh>
    <phoneticPr fontId="33"/>
  </si>
  <si>
    <t>古賀</t>
    <rPh sb="0" eb="2">
      <t>コガ</t>
    </rPh>
    <phoneticPr fontId="33"/>
  </si>
  <si>
    <t>山下</t>
    <rPh sb="0" eb="2">
      <t>ヤマシタ</t>
    </rPh>
    <phoneticPr fontId="33"/>
  </si>
  <si>
    <t>稲田</t>
    <rPh sb="0" eb="2">
      <t>イナダ</t>
    </rPh>
    <phoneticPr fontId="33"/>
  </si>
  <si>
    <t>小鹿</t>
    <rPh sb="0" eb="2">
      <t>コジカ</t>
    </rPh>
    <phoneticPr fontId="33"/>
  </si>
  <si>
    <t>大野</t>
    <rPh sb="0" eb="2">
      <t>オオノ</t>
    </rPh>
    <phoneticPr fontId="33"/>
  </si>
  <si>
    <t>柴瀬</t>
    <rPh sb="0" eb="2">
      <t>シバセ</t>
    </rPh>
    <phoneticPr fontId="33"/>
  </si>
  <si>
    <t>第28回</t>
    <rPh sb="0" eb="1">
      <t>ダイ</t>
    </rPh>
    <rPh sb="3" eb="4">
      <t>カイ</t>
    </rPh>
    <phoneticPr fontId="33"/>
  </si>
  <si>
    <t>浜辺</t>
    <rPh sb="0" eb="2">
      <t>ハマベ</t>
    </rPh>
    <phoneticPr fontId="33"/>
  </si>
  <si>
    <t>梅野</t>
    <rPh sb="0" eb="2">
      <t>ウメノ</t>
    </rPh>
    <phoneticPr fontId="33"/>
  </si>
  <si>
    <t>角倉</t>
    <rPh sb="0" eb="2">
      <t>カククラ</t>
    </rPh>
    <phoneticPr fontId="33"/>
  </si>
  <si>
    <t>柳田</t>
    <rPh sb="0" eb="2">
      <t>ヤナギダ</t>
    </rPh>
    <phoneticPr fontId="33"/>
  </si>
  <si>
    <t>廣岡</t>
    <rPh sb="0" eb="2">
      <t>ヒロオカ</t>
    </rPh>
    <phoneticPr fontId="33"/>
  </si>
  <si>
    <t>大谷</t>
    <rPh sb="0" eb="2">
      <t>オオタニ</t>
    </rPh>
    <phoneticPr fontId="33"/>
  </si>
  <si>
    <t>大浦</t>
    <rPh sb="0" eb="2">
      <t>オオウラ</t>
    </rPh>
    <phoneticPr fontId="33"/>
  </si>
  <si>
    <t>第29回</t>
    <rPh sb="0" eb="1">
      <t>ダイ</t>
    </rPh>
    <rPh sb="3" eb="4">
      <t>カイ</t>
    </rPh>
    <phoneticPr fontId="33"/>
  </si>
  <si>
    <t>上島</t>
    <rPh sb="0" eb="2">
      <t>ウエシマ</t>
    </rPh>
    <phoneticPr fontId="33"/>
  </si>
  <si>
    <t>足立</t>
    <rPh sb="0" eb="2">
      <t>アダチ</t>
    </rPh>
    <phoneticPr fontId="33"/>
  </si>
  <si>
    <t>穐西</t>
    <rPh sb="0" eb="1">
      <t>アキ</t>
    </rPh>
    <rPh sb="1" eb="2">
      <t>ニシ</t>
    </rPh>
    <phoneticPr fontId="33"/>
  </si>
  <si>
    <t>泉川</t>
    <rPh sb="0" eb="2">
      <t>イズミカワ</t>
    </rPh>
    <phoneticPr fontId="33"/>
  </si>
  <si>
    <t>青山</t>
    <rPh sb="0" eb="2">
      <t>アオヤマ</t>
    </rPh>
    <phoneticPr fontId="33"/>
  </si>
  <si>
    <t>西澤</t>
    <rPh sb="0" eb="2">
      <t>ニシザワ</t>
    </rPh>
    <phoneticPr fontId="33"/>
  </si>
  <si>
    <t>垂井</t>
    <rPh sb="0" eb="2">
      <t>タルイ</t>
    </rPh>
    <phoneticPr fontId="33"/>
  </si>
  <si>
    <t>藤木</t>
    <rPh sb="0" eb="2">
      <t>フジキ</t>
    </rPh>
    <phoneticPr fontId="33"/>
  </si>
  <si>
    <t>国宗</t>
    <rPh sb="0" eb="2">
      <t>クニムネ</t>
    </rPh>
    <phoneticPr fontId="33"/>
  </si>
  <si>
    <t>第30回</t>
    <rPh sb="0" eb="1">
      <t>ダイ</t>
    </rPh>
    <rPh sb="3" eb="4">
      <t>カイ</t>
    </rPh>
    <phoneticPr fontId="33"/>
  </si>
  <si>
    <t>宮川</t>
    <rPh sb="0" eb="2">
      <t>ミヤガワ</t>
    </rPh>
    <phoneticPr fontId="33"/>
  </si>
  <si>
    <t>浜本</t>
    <rPh sb="0" eb="2">
      <t>ハマモト</t>
    </rPh>
    <phoneticPr fontId="33"/>
  </si>
  <si>
    <t>岩井</t>
    <rPh sb="0" eb="2">
      <t>イワイ</t>
    </rPh>
    <phoneticPr fontId="33"/>
  </si>
  <si>
    <t>第31回</t>
    <rPh sb="0" eb="1">
      <t>ダイ</t>
    </rPh>
    <rPh sb="3" eb="4">
      <t>カイ</t>
    </rPh>
    <phoneticPr fontId="33"/>
  </si>
  <si>
    <t>山東</t>
    <rPh sb="0" eb="2">
      <t>ヤマヒガシ</t>
    </rPh>
    <phoneticPr fontId="33"/>
  </si>
  <si>
    <t>柏原</t>
    <rPh sb="0" eb="2">
      <t>カシハラ</t>
    </rPh>
    <phoneticPr fontId="33"/>
  </si>
  <si>
    <t>安達</t>
    <rPh sb="0" eb="2">
      <t>アダチ</t>
    </rPh>
    <phoneticPr fontId="33"/>
  </si>
  <si>
    <t>出野</t>
    <rPh sb="0" eb="2">
      <t>イデノ</t>
    </rPh>
    <phoneticPr fontId="33"/>
  </si>
  <si>
    <t>第32回</t>
    <rPh sb="0" eb="1">
      <t>ダイ</t>
    </rPh>
    <rPh sb="3" eb="4">
      <t>カイ</t>
    </rPh>
    <phoneticPr fontId="33"/>
  </si>
  <si>
    <t>前田</t>
    <rPh sb="0" eb="2">
      <t>マエダ</t>
    </rPh>
    <phoneticPr fontId="33"/>
  </si>
  <si>
    <t>万代</t>
    <rPh sb="0" eb="2">
      <t>マンシロ</t>
    </rPh>
    <phoneticPr fontId="33"/>
  </si>
  <si>
    <t>川並</t>
    <rPh sb="0" eb="2">
      <t>カワナミ</t>
    </rPh>
    <phoneticPr fontId="33"/>
  </si>
  <si>
    <t>宮代</t>
    <rPh sb="0" eb="2">
      <t>ミヤシロ</t>
    </rPh>
    <phoneticPr fontId="33"/>
  </si>
  <si>
    <t>立石</t>
    <rPh sb="0" eb="2">
      <t>タテイシ</t>
    </rPh>
    <phoneticPr fontId="33"/>
  </si>
  <si>
    <t>第33回</t>
    <rPh sb="0" eb="1">
      <t>ダイ</t>
    </rPh>
    <rPh sb="3" eb="4">
      <t>カイ</t>
    </rPh>
    <phoneticPr fontId="33"/>
  </si>
  <si>
    <t>岡本</t>
    <rPh sb="0" eb="2">
      <t>オカモト</t>
    </rPh>
    <phoneticPr fontId="33"/>
  </si>
  <si>
    <t>八代</t>
    <rPh sb="0" eb="2">
      <t>ヤツシロ</t>
    </rPh>
    <phoneticPr fontId="33"/>
  </si>
  <si>
    <t>新庄</t>
    <rPh sb="0" eb="2">
      <t>シンジョウ</t>
    </rPh>
    <phoneticPr fontId="33"/>
  </si>
  <si>
    <t>和田</t>
    <rPh sb="0" eb="2">
      <t>ワダ</t>
    </rPh>
    <phoneticPr fontId="33"/>
  </si>
  <si>
    <t>市橋</t>
    <rPh sb="0" eb="2">
      <t>イチハシ</t>
    </rPh>
    <phoneticPr fontId="33"/>
  </si>
  <si>
    <t>山崎</t>
    <rPh sb="0" eb="2">
      <t>ヤマサキ</t>
    </rPh>
    <phoneticPr fontId="33"/>
  </si>
  <si>
    <t>中山</t>
    <rPh sb="0" eb="2">
      <t>ナカヤマ</t>
    </rPh>
    <phoneticPr fontId="33"/>
  </si>
  <si>
    <t>千田</t>
    <rPh sb="0" eb="2">
      <t>センダ</t>
    </rPh>
    <phoneticPr fontId="33"/>
  </si>
  <si>
    <t>第34回</t>
    <rPh sb="0" eb="1">
      <t>ダイ</t>
    </rPh>
    <rPh sb="3" eb="4">
      <t>カイ</t>
    </rPh>
    <phoneticPr fontId="33"/>
  </si>
  <si>
    <t>根岸</t>
    <rPh sb="0" eb="2">
      <t>ネギシ</t>
    </rPh>
    <phoneticPr fontId="33"/>
  </si>
  <si>
    <t>渡辺</t>
    <rPh sb="0" eb="2">
      <t>ワタナベ</t>
    </rPh>
    <phoneticPr fontId="33"/>
  </si>
  <si>
    <t>梶谷</t>
    <rPh sb="0" eb="2">
      <t>カジタニ</t>
    </rPh>
    <phoneticPr fontId="33"/>
  </si>
  <si>
    <t>小出</t>
    <rPh sb="0" eb="2">
      <t>コイデ</t>
    </rPh>
    <phoneticPr fontId="33"/>
  </si>
  <si>
    <t>松島</t>
    <rPh sb="0" eb="2">
      <t>マツシマ</t>
    </rPh>
    <phoneticPr fontId="33"/>
  </si>
  <si>
    <t>中西</t>
    <rPh sb="0" eb="2">
      <t>ナカニシ</t>
    </rPh>
    <phoneticPr fontId="33"/>
  </si>
  <si>
    <t>安居</t>
    <rPh sb="0" eb="2">
      <t>ヤスイ</t>
    </rPh>
    <phoneticPr fontId="33"/>
  </si>
  <si>
    <t>野腰</t>
    <rPh sb="0" eb="1">
      <t>ノ</t>
    </rPh>
    <rPh sb="1" eb="2">
      <t>コシ</t>
    </rPh>
    <phoneticPr fontId="33"/>
  </si>
  <si>
    <t>宇津原</t>
    <phoneticPr fontId="1"/>
  </si>
  <si>
    <t>さ　く　ら</t>
    <phoneticPr fontId="33"/>
  </si>
  <si>
    <t>第35回</t>
    <rPh sb="0" eb="1">
      <t>ダイ</t>
    </rPh>
    <rPh sb="3" eb="4">
      <t>カイ</t>
    </rPh>
    <phoneticPr fontId="33"/>
  </si>
  <si>
    <t>上村</t>
    <rPh sb="0" eb="2">
      <t>ウエムラ</t>
    </rPh>
    <phoneticPr fontId="33"/>
  </si>
  <si>
    <t>（大阪）</t>
    <phoneticPr fontId="33"/>
  </si>
  <si>
    <t>坂東</t>
    <rPh sb="0" eb="2">
      <t>バンドウ</t>
    </rPh>
    <phoneticPr fontId="33"/>
  </si>
  <si>
    <t>(和歌山)</t>
    <phoneticPr fontId="1"/>
  </si>
  <si>
    <t>須原</t>
    <rPh sb="0" eb="2">
      <t>スハラ</t>
    </rPh>
    <phoneticPr fontId="33"/>
  </si>
  <si>
    <t>（京都）</t>
    <phoneticPr fontId="33"/>
  </si>
  <si>
    <t>（兵庫）</t>
    <phoneticPr fontId="33"/>
  </si>
  <si>
    <t>宮地</t>
    <rPh sb="0" eb="2">
      <t>ミヤジ</t>
    </rPh>
    <phoneticPr fontId="33"/>
  </si>
  <si>
    <t>（奈良）</t>
    <phoneticPr fontId="33"/>
  </si>
  <si>
    <t>坂下</t>
    <rPh sb="0" eb="2">
      <t>サカシタ</t>
    </rPh>
    <phoneticPr fontId="33"/>
  </si>
  <si>
    <t>（滋賀）</t>
    <phoneticPr fontId="33"/>
  </si>
  <si>
    <t>明井</t>
    <rPh sb="0" eb="1">
      <t>ア</t>
    </rPh>
    <rPh sb="1" eb="2">
      <t>イ</t>
    </rPh>
    <phoneticPr fontId="33"/>
  </si>
  <si>
    <t>吉川</t>
    <rPh sb="0" eb="2">
      <t>ヨシカワ</t>
    </rPh>
    <phoneticPr fontId="33"/>
  </si>
  <si>
    <t>望田</t>
    <rPh sb="0" eb="1">
      <t>ノゾ</t>
    </rPh>
    <rPh sb="1" eb="2">
      <t>タ</t>
    </rPh>
    <phoneticPr fontId="33"/>
  </si>
  <si>
    <t>第36回</t>
    <rPh sb="0" eb="1">
      <t>ダイ</t>
    </rPh>
    <rPh sb="3" eb="4">
      <t>カイ</t>
    </rPh>
    <phoneticPr fontId="33"/>
  </si>
  <si>
    <t>打和</t>
    <rPh sb="0" eb="1">
      <t>ウ</t>
    </rPh>
    <rPh sb="1" eb="2">
      <t>ワ</t>
    </rPh>
    <phoneticPr fontId="33"/>
  </si>
  <si>
    <t>三松</t>
    <rPh sb="0" eb="1">
      <t>ミ</t>
    </rPh>
    <rPh sb="1" eb="2">
      <t>マツ</t>
    </rPh>
    <phoneticPr fontId="33"/>
  </si>
  <si>
    <t>天野</t>
    <rPh sb="0" eb="2">
      <t>アマノ</t>
    </rPh>
    <phoneticPr fontId="33"/>
  </si>
  <si>
    <t>竹中</t>
    <rPh sb="0" eb="2">
      <t>タケナカ</t>
    </rPh>
    <phoneticPr fontId="33"/>
  </si>
  <si>
    <t>高谷</t>
    <rPh sb="0" eb="2">
      <t>タカタニ</t>
    </rPh>
    <phoneticPr fontId="33"/>
  </si>
  <si>
    <t>曻</t>
    <rPh sb="0" eb="1">
      <t>ショウ</t>
    </rPh>
    <phoneticPr fontId="33"/>
  </si>
  <si>
    <t>神社</t>
    <rPh sb="0" eb="2">
      <t>ジンジャ</t>
    </rPh>
    <phoneticPr fontId="33"/>
  </si>
  <si>
    <t>鈴木</t>
    <rPh sb="0" eb="2">
      <t>スズキ</t>
    </rPh>
    <phoneticPr fontId="33"/>
  </si>
  <si>
    <t>湯浅</t>
    <rPh sb="0" eb="2">
      <t>ユアサ</t>
    </rPh>
    <phoneticPr fontId="33"/>
  </si>
  <si>
    <t>小川</t>
    <rPh sb="0" eb="2">
      <t>オガワ</t>
    </rPh>
    <phoneticPr fontId="33"/>
  </si>
  <si>
    <t>第37回</t>
    <rPh sb="0" eb="1">
      <t>ダイ</t>
    </rPh>
    <rPh sb="3" eb="4">
      <t>カイ</t>
    </rPh>
    <phoneticPr fontId="33"/>
  </si>
  <si>
    <t>岡村</t>
    <rPh sb="0" eb="2">
      <t>オカムラ</t>
    </rPh>
    <phoneticPr fontId="33"/>
  </si>
  <si>
    <t>子安</t>
    <rPh sb="0" eb="2">
      <t>コヤス</t>
    </rPh>
    <phoneticPr fontId="33"/>
  </si>
  <si>
    <t>北澤</t>
    <rPh sb="0" eb="2">
      <t>キタザワ</t>
    </rPh>
    <phoneticPr fontId="33"/>
  </si>
  <si>
    <t>園</t>
    <rPh sb="0" eb="1">
      <t>ソノ</t>
    </rPh>
    <phoneticPr fontId="33"/>
  </si>
  <si>
    <t>第38回</t>
    <rPh sb="0" eb="1">
      <t>ダイ</t>
    </rPh>
    <rPh sb="3" eb="4">
      <t>カイ</t>
    </rPh>
    <phoneticPr fontId="33"/>
  </si>
  <si>
    <t>三松</t>
    <rPh sb="0" eb="1">
      <t>サン</t>
    </rPh>
    <rPh sb="1" eb="2">
      <t>マツ</t>
    </rPh>
    <phoneticPr fontId="33"/>
  </si>
  <si>
    <t>鎌田</t>
    <rPh sb="0" eb="2">
      <t>カマタ</t>
    </rPh>
    <phoneticPr fontId="33"/>
  </si>
  <si>
    <t>中村</t>
    <rPh sb="0" eb="2">
      <t>ナカムラ</t>
    </rPh>
    <phoneticPr fontId="33"/>
  </si>
  <si>
    <t>石橋</t>
    <rPh sb="0" eb="2">
      <t>イシバシ</t>
    </rPh>
    <phoneticPr fontId="33"/>
  </si>
  <si>
    <t>澤</t>
    <rPh sb="0" eb="1">
      <t>サワ</t>
    </rPh>
    <phoneticPr fontId="33"/>
  </si>
  <si>
    <t>第39回</t>
    <rPh sb="0" eb="1">
      <t>ダイ</t>
    </rPh>
    <rPh sb="3" eb="4">
      <t>カイ</t>
    </rPh>
    <phoneticPr fontId="33"/>
  </si>
  <si>
    <t>坂東</t>
    <rPh sb="0" eb="2">
      <t>バンドウ</t>
    </rPh>
    <phoneticPr fontId="1"/>
  </si>
  <si>
    <t>東</t>
    <rPh sb="0" eb="1">
      <t>アズマ</t>
    </rPh>
    <phoneticPr fontId="1"/>
  </si>
  <si>
    <t>（大阪）</t>
  </si>
  <si>
    <t>船越</t>
    <rPh sb="0" eb="2">
      <t>フナコシ</t>
    </rPh>
    <phoneticPr fontId="1"/>
  </si>
  <si>
    <t>近藤</t>
    <rPh sb="0" eb="2">
      <t>コンドウ</t>
    </rPh>
    <phoneticPr fontId="1"/>
  </si>
  <si>
    <t>（京都）</t>
  </si>
  <si>
    <t>榎本</t>
    <rPh sb="0" eb="2">
      <t>エノモト</t>
    </rPh>
    <phoneticPr fontId="1"/>
  </si>
  <si>
    <t>宮﨑</t>
    <rPh sb="0" eb="2">
      <t>ミヤザキ</t>
    </rPh>
    <phoneticPr fontId="1"/>
  </si>
  <si>
    <t>成瀬</t>
    <rPh sb="0" eb="2">
      <t>ナルセ</t>
    </rPh>
    <phoneticPr fontId="1"/>
  </si>
  <si>
    <t>中川</t>
    <rPh sb="0" eb="2">
      <t>ナカガワ</t>
    </rPh>
    <phoneticPr fontId="1"/>
  </si>
  <si>
    <t>第40回</t>
    <rPh sb="0" eb="1">
      <t>ダイ</t>
    </rPh>
    <rPh sb="3" eb="4">
      <t>カイ</t>
    </rPh>
    <phoneticPr fontId="33"/>
  </si>
  <si>
    <t>高井</t>
    <rPh sb="0" eb="2">
      <t>タカイ</t>
    </rPh>
    <phoneticPr fontId="1"/>
  </si>
  <si>
    <t>梅野</t>
    <rPh sb="0" eb="2">
      <t>ウメノ</t>
    </rPh>
    <phoneticPr fontId="1"/>
  </si>
  <si>
    <t>岡中</t>
    <rPh sb="0" eb="1">
      <t>オカ</t>
    </rPh>
    <rPh sb="1" eb="2">
      <t>ナカ</t>
    </rPh>
    <phoneticPr fontId="1"/>
  </si>
  <si>
    <t>松田</t>
    <rPh sb="0" eb="2">
      <t>マツダ</t>
    </rPh>
    <phoneticPr fontId="1"/>
  </si>
  <si>
    <t>山内</t>
    <rPh sb="0" eb="2">
      <t>ヤマウチ</t>
    </rPh>
    <phoneticPr fontId="1"/>
  </si>
  <si>
    <t>山本</t>
    <rPh sb="0" eb="2">
      <t>ヤマモト</t>
    </rPh>
    <phoneticPr fontId="1"/>
  </si>
  <si>
    <t>橋本</t>
    <rPh sb="0" eb="2">
      <t>ハシモト</t>
    </rPh>
    <phoneticPr fontId="1"/>
  </si>
  <si>
    <t>岸本</t>
    <rPh sb="0" eb="2">
      <t>キシモト</t>
    </rPh>
    <phoneticPr fontId="1"/>
  </si>
  <si>
    <t>吉村</t>
    <rPh sb="0" eb="2">
      <t>ヨシムラ</t>
    </rPh>
    <phoneticPr fontId="1"/>
  </si>
  <si>
    <t>川添</t>
    <rPh sb="0" eb="2">
      <t>カワゾエ</t>
    </rPh>
    <phoneticPr fontId="1"/>
  </si>
  <si>
    <t>小松</t>
    <rPh sb="0" eb="2">
      <t>コマツ</t>
    </rPh>
    <phoneticPr fontId="1"/>
  </si>
  <si>
    <t>第41回</t>
    <rPh sb="0" eb="1">
      <t>ダイ</t>
    </rPh>
    <rPh sb="3" eb="4">
      <t>カイ</t>
    </rPh>
    <phoneticPr fontId="1"/>
  </si>
  <si>
    <t>中本</t>
    <rPh sb="0" eb="2">
      <t>ナカモト</t>
    </rPh>
    <phoneticPr fontId="1"/>
  </si>
  <si>
    <t>（兵庫）</t>
    <rPh sb="1" eb="3">
      <t>ヒョウゴ</t>
    </rPh>
    <phoneticPr fontId="1"/>
  </si>
  <si>
    <t>中辻</t>
    <rPh sb="0" eb="2">
      <t>ナカツジ</t>
    </rPh>
    <phoneticPr fontId="1"/>
  </si>
  <si>
    <t>（大阪）</t>
    <rPh sb="1" eb="3">
      <t>オオサカ</t>
    </rPh>
    <phoneticPr fontId="1"/>
  </si>
  <si>
    <t>上山</t>
    <rPh sb="0" eb="2">
      <t>ウエヤマ</t>
    </rPh>
    <phoneticPr fontId="1"/>
  </si>
  <si>
    <t>八代</t>
    <rPh sb="0" eb="2">
      <t>ヤツシロ</t>
    </rPh>
    <phoneticPr fontId="1"/>
  </si>
  <si>
    <t>久賀</t>
    <rPh sb="0" eb="2">
      <t>クガ</t>
    </rPh>
    <phoneticPr fontId="1"/>
  </si>
  <si>
    <t>岡田</t>
    <rPh sb="0" eb="2">
      <t>オカダ</t>
    </rPh>
    <phoneticPr fontId="1"/>
  </si>
  <si>
    <t>野町</t>
    <rPh sb="0" eb="2">
      <t>ノマチ</t>
    </rPh>
    <phoneticPr fontId="1"/>
  </si>
  <si>
    <t>（滋賀）</t>
    <rPh sb="1" eb="3">
      <t>シガ</t>
    </rPh>
    <phoneticPr fontId="1"/>
  </si>
  <si>
    <t>滑川</t>
    <rPh sb="0" eb="2">
      <t>ナメカワ</t>
    </rPh>
    <phoneticPr fontId="1"/>
  </si>
  <si>
    <t>青山</t>
    <rPh sb="0" eb="2">
      <t>アオヤマ</t>
    </rPh>
    <phoneticPr fontId="1"/>
  </si>
  <si>
    <t>（奈良）</t>
    <rPh sb="1" eb="3">
      <t>ナラ</t>
    </rPh>
    <phoneticPr fontId="1"/>
  </si>
  <si>
    <t>藤井</t>
    <rPh sb="0" eb="2">
      <t>フジイ</t>
    </rPh>
    <phoneticPr fontId="1"/>
  </si>
  <si>
    <t>山﨑</t>
    <rPh sb="0" eb="2">
      <t>ヤマザキ</t>
    </rPh>
    <phoneticPr fontId="1"/>
  </si>
  <si>
    <t>室本</t>
    <rPh sb="0" eb="2">
      <t>ムロモト</t>
    </rPh>
    <phoneticPr fontId="1"/>
  </si>
  <si>
    <t>大坪</t>
    <rPh sb="0" eb="2">
      <t>オオツボ</t>
    </rPh>
    <phoneticPr fontId="1"/>
  </si>
  <si>
    <t>正本</t>
    <rPh sb="0" eb="2">
      <t>マサモト</t>
    </rPh>
    <phoneticPr fontId="1"/>
  </si>
  <si>
    <t>第42回</t>
    <rPh sb="0" eb="1">
      <t>ダイ</t>
    </rPh>
    <rPh sb="3" eb="4">
      <t>カイ</t>
    </rPh>
    <phoneticPr fontId="1"/>
  </si>
  <si>
    <t>川本</t>
    <rPh sb="0" eb="2">
      <t>カワモト</t>
    </rPh>
    <phoneticPr fontId="1"/>
  </si>
  <si>
    <t>（京都）</t>
    <rPh sb="1" eb="3">
      <t>キョウト</t>
    </rPh>
    <phoneticPr fontId="1"/>
  </si>
  <si>
    <t>桑野</t>
    <rPh sb="0" eb="2">
      <t>クワノ</t>
    </rPh>
    <phoneticPr fontId="1"/>
  </si>
  <si>
    <t>野々村</t>
    <rPh sb="0" eb="3">
      <t>ノノムラ</t>
    </rPh>
    <phoneticPr fontId="1"/>
  </si>
  <si>
    <t>中山</t>
    <rPh sb="0" eb="2">
      <t>ナカヤマ</t>
    </rPh>
    <phoneticPr fontId="1"/>
  </si>
  <si>
    <t>稲本</t>
    <rPh sb="0" eb="2">
      <t>イナモト</t>
    </rPh>
    <phoneticPr fontId="1"/>
  </si>
  <si>
    <t>川嶋</t>
    <rPh sb="0" eb="2">
      <t>カワシマ</t>
    </rPh>
    <phoneticPr fontId="1"/>
  </si>
  <si>
    <t>（和歌山）</t>
    <rPh sb="1" eb="4">
      <t>ワカヤマ</t>
    </rPh>
    <phoneticPr fontId="1"/>
  </si>
  <si>
    <t>和田</t>
    <rPh sb="0" eb="2">
      <t>ワダ</t>
    </rPh>
    <phoneticPr fontId="1"/>
  </si>
  <si>
    <t>矢本</t>
    <rPh sb="0" eb="2">
      <t>ヤモト</t>
    </rPh>
    <phoneticPr fontId="1"/>
  </si>
  <si>
    <t>佐藤</t>
    <rPh sb="0" eb="2">
      <t>サトウ</t>
    </rPh>
    <phoneticPr fontId="1"/>
  </si>
  <si>
    <t>安藤</t>
    <rPh sb="0" eb="2">
      <t>アンドウ</t>
    </rPh>
    <phoneticPr fontId="1"/>
  </si>
  <si>
    <t>西村</t>
    <rPh sb="0" eb="2">
      <t>ニシムラ</t>
    </rPh>
    <phoneticPr fontId="1"/>
  </si>
  <si>
    <t>第43回</t>
    <rPh sb="0" eb="1">
      <t>ダイ</t>
    </rPh>
    <rPh sb="3" eb="4">
      <t>カイ</t>
    </rPh>
    <phoneticPr fontId="1"/>
  </si>
  <si>
    <t>加藤</t>
    <rPh sb="0" eb="2">
      <t>カトウ</t>
    </rPh>
    <phoneticPr fontId="1"/>
  </si>
  <si>
    <t>三松</t>
    <rPh sb="0" eb="2">
      <t>ミマツ</t>
    </rPh>
    <phoneticPr fontId="1"/>
  </si>
  <si>
    <t>鎌田</t>
    <rPh sb="0" eb="2">
      <t>カマタ</t>
    </rPh>
    <phoneticPr fontId="1"/>
  </si>
  <si>
    <t>日比野</t>
    <rPh sb="0" eb="3">
      <t>ヒビノ</t>
    </rPh>
    <phoneticPr fontId="1"/>
  </si>
  <si>
    <t>古賀</t>
    <rPh sb="0" eb="2">
      <t>コガ</t>
    </rPh>
    <phoneticPr fontId="1"/>
  </si>
  <si>
    <t>澤﨑</t>
    <rPh sb="0" eb="2">
      <t>サワサキ</t>
    </rPh>
    <phoneticPr fontId="1"/>
  </si>
  <si>
    <t>鈴木</t>
    <rPh sb="0" eb="2">
      <t>スズキ</t>
    </rPh>
    <phoneticPr fontId="1"/>
  </si>
  <si>
    <t>片野</t>
    <rPh sb="0" eb="2">
      <t>カタノ</t>
    </rPh>
    <phoneticPr fontId="1"/>
  </si>
  <si>
    <t>中西</t>
    <rPh sb="0" eb="2">
      <t>ナカニシ</t>
    </rPh>
    <phoneticPr fontId="1"/>
  </si>
  <si>
    <t>す み れ</t>
    <phoneticPr fontId="1"/>
  </si>
  <si>
    <t>ば   ら</t>
    <phoneticPr fontId="1"/>
  </si>
  <si>
    <t>ゆ   り</t>
    <phoneticPr fontId="1"/>
  </si>
  <si>
    <t>き   く</t>
    <phoneticPr fontId="1"/>
  </si>
  <si>
    <t>あ や め</t>
    <phoneticPr fontId="1"/>
  </si>
  <si>
    <t>は   ぎ</t>
    <phoneticPr fontId="1"/>
  </si>
  <si>
    <t>さ つ き</t>
    <phoneticPr fontId="1"/>
  </si>
  <si>
    <t>さ く ら</t>
    <phoneticPr fontId="1"/>
  </si>
  <si>
    <t>も   も</t>
    <phoneticPr fontId="1"/>
  </si>
  <si>
    <t>ふ じ A</t>
    <phoneticPr fontId="1"/>
  </si>
  <si>
    <t>ふ じ B</t>
    <phoneticPr fontId="1"/>
  </si>
  <si>
    <t>第44回</t>
    <rPh sb="0" eb="1">
      <t>ダイ</t>
    </rPh>
    <rPh sb="3" eb="4">
      <t>カイ</t>
    </rPh>
    <phoneticPr fontId="1"/>
  </si>
  <si>
    <t>坂井</t>
    <rPh sb="0" eb="2">
      <t>サカイ</t>
    </rPh>
    <phoneticPr fontId="1"/>
  </si>
  <si>
    <t>川田</t>
    <rPh sb="0" eb="2">
      <t>カワタ</t>
    </rPh>
    <phoneticPr fontId="1"/>
  </si>
  <si>
    <t>武内</t>
    <rPh sb="0" eb="2">
      <t>タケウチ</t>
    </rPh>
    <phoneticPr fontId="1"/>
  </si>
  <si>
    <t>大和崎</t>
    <rPh sb="0" eb="2">
      <t>ヤマト</t>
    </rPh>
    <rPh sb="2" eb="3">
      <t>ザキ</t>
    </rPh>
    <phoneticPr fontId="1"/>
  </si>
  <si>
    <t>藤本</t>
    <rPh sb="0" eb="2">
      <t>フジモト</t>
    </rPh>
    <phoneticPr fontId="1"/>
  </si>
  <si>
    <t>福家</t>
    <rPh sb="0" eb="1">
      <t>フク</t>
    </rPh>
    <rPh sb="1" eb="2">
      <t>イエ</t>
    </rPh>
    <phoneticPr fontId="1"/>
  </si>
  <si>
    <t>岡村</t>
    <rPh sb="0" eb="2">
      <t>オカムラ</t>
    </rPh>
    <phoneticPr fontId="1"/>
  </si>
  <si>
    <t>岩佐</t>
    <rPh sb="0" eb="2">
      <t>イワサ</t>
    </rPh>
    <phoneticPr fontId="1"/>
  </si>
  <si>
    <t>角江</t>
    <rPh sb="0" eb="1">
      <t>カク</t>
    </rPh>
    <rPh sb="1" eb="2">
      <t>エ</t>
    </rPh>
    <phoneticPr fontId="1"/>
  </si>
  <si>
    <t>第45回</t>
    <rPh sb="0" eb="1">
      <t>ダイ</t>
    </rPh>
    <rPh sb="3" eb="4">
      <t>カイ</t>
    </rPh>
    <phoneticPr fontId="1"/>
  </si>
  <si>
    <t>池杉</t>
    <rPh sb="0" eb="2">
      <t>イケスギ</t>
    </rPh>
    <phoneticPr fontId="1"/>
  </si>
  <si>
    <t>川勝</t>
    <rPh sb="0" eb="2">
      <t>カワカツ</t>
    </rPh>
    <phoneticPr fontId="1"/>
  </si>
  <si>
    <t>ファイテンノムラクリニック　・　テニスショップリブ</t>
    <phoneticPr fontId="1"/>
  </si>
  <si>
    <t>使用球は、（公財）日本ソフトテニス連盟公認球とする。</t>
    <rPh sb="0" eb="2">
      <t>シヨウ</t>
    </rPh>
    <rPh sb="2" eb="3">
      <t>キュウ</t>
    </rPh>
    <rPh sb="6" eb="8">
      <t>コウザイ</t>
    </rPh>
    <rPh sb="9" eb="11">
      <t>ニホン</t>
    </rPh>
    <rPh sb="17" eb="19">
      <t>レンメイ</t>
    </rPh>
    <rPh sb="19" eb="21">
      <t>コウニン</t>
    </rPh>
    <rPh sb="21" eb="22">
      <t>キュウ</t>
    </rPh>
    <phoneticPr fontId="1"/>
  </si>
  <si>
    <t>優　勝　者　一　覧　表　（1）</t>
    <rPh sb="0" eb="1">
      <t>ユウ</t>
    </rPh>
    <rPh sb="2" eb="3">
      <t>カツ</t>
    </rPh>
    <rPh sb="4" eb="5">
      <t>シャ</t>
    </rPh>
    <rPh sb="6" eb="7">
      <t>イチ</t>
    </rPh>
    <rPh sb="8" eb="9">
      <t>ラン</t>
    </rPh>
    <rPh sb="10" eb="11">
      <t>ヒョウ</t>
    </rPh>
    <phoneticPr fontId="33"/>
  </si>
  <si>
    <t>優　勝　者　一　覧　表　（２）</t>
    <rPh sb="0" eb="1">
      <t>ユウ</t>
    </rPh>
    <rPh sb="2" eb="3">
      <t>カツ</t>
    </rPh>
    <rPh sb="4" eb="5">
      <t>シャ</t>
    </rPh>
    <rPh sb="6" eb="7">
      <t>イチ</t>
    </rPh>
    <rPh sb="8" eb="9">
      <t>ラン</t>
    </rPh>
    <rPh sb="10" eb="11">
      <t>ヒョウ</t>
    </rPh>
    <phoneticPr fontId="33"/>
  </si>
  <si>
    <t>浦　みどり</t>
    <rPh sb="0" eb="1">
      <t>ウラ</t>
    </rPh>
    <phoneticPr fontId="1"/>
  </si>
  <si>
    <t>谷　多美子</t>
    <rPh sb="0" eb="1">
      <t>タニ</t>
    </rPh>
    <rPh sb="2" eb="5">
      <t>タミコ</t>
    </rPh>
    <phoneticPr fontId="1"/>
  </si>
  <si>
    <t>試合前の練習は、初戦のみ１分以内とする。</t>
    <rPh sb="0" eb="2">
      <t>シアイ</t>
    </rPh>
    <rPh sb="2" eb="3">
      <t>マエ</t>
    </rPh>
    <rPh sb="4" eb="6">
      <t>レンシュウ</t>
    </rPh>
    <rPh sb="8" eb="10">
      <t>ショセン</t>
    </rPh>
    <rPh sb="13" eb="14">
      <t>プン</t>
    </rPh>
    <rPh sb="14" eb="16">
      <t>イナイ</t>
    </rPh>
    <phoneticPr fontId="1"/>
  </si>
  <si>
    <t>ベンチは、審判台から見て左側を番号の小さいペアとする。</t>
    <rPh sb="5" eb="7">
      <t>シンパン</t>
    </rPh>
    <rPh sb="7" eb="8">
      <t>ダイ</t>
    </rPh>
    <rPh sb="10" eb="11">
      <t>ミ</t>
    </rPh>
    <rPh sb="12" eb="14">
      <t>ヒダリガワ</t>
    </rPh>
    <rPh sb="15" eb="17">
      <t>バンゴウ</t>
    </rPh>
    <rPh sb="18" eb="19">
      <t>チイ</t>
    </rPh>
    <phoneticPr fontId="1"/>
  </si>
  <si>
    <t>表彰は、もも・さくら・ふじBは上位２位、その他の種別はベスト４を入賞ペアとする。</t>
    <rPh sb="0" eb="2">
      <t>ヒョウショウ</t>
    </rPh>
    <rPh sb="15" eb="17">
      <t>ジョウイ</t>
    </rPh>
    <rPh sb="18" eb="19">
      <t>イ</t>
    </rPh>
    <rPh sb="22" eb="23">
      <t>タ</t>
    </rPh>
    <rPh sb="24" eb="26">
      <t>シュベツ</t>
    </rPh>
    <rPh sb="32" eb="34">
      <t>ニュウショウ</t>
    </rPh>
    <phoneticPr fontId="1"/>
  </si>
  <si>
    <t>吉長　伸枝</t>
    <rPh sb="0" eb="2">
      <t>ヨシナガ</t>
    </rPh>
    <rPh sb="3" eb="5">
      <t>ノブエ</t>
    </rPh>
    <phoneticPr fontId="1"/>
  </si>
  <si>
    <t>奈</t>
    <phoneticPr fontId="1"/>
  </si>
  <si>
    <t>№4</t>
    <phoneticPr fontId="1"/>
  </si>
  <si>
    <t>政井</t>
    <rPh sb="0" eb="2">
      <t>マサイ</t>
    </rPh>
    <phoneticPr fontId="1"/>
  </si>
  <si>
    <t>林</t>
    <rPh sb="0" eb="1">
      <t>ハヤシ</t>
    </rPh>
    <phoneticPr fontId="1"/>
  </si>
  <si>
    <t>政井　宏美</t>
    <rPh sb="0" eb="2">
      <t>マサイ</t>
    </rPh>
    <rPh sb="3" eb="5">
      <t>ヒロミ</t>
    </rPh>
    <phoneticPr fontId="1"/>
  </si>
  <si>
    <t>1 ０</t>
    <phoneticPr fontId="1"/>
  </si>
  <si>
    <t>R</t>
    <phoneticPr fontId="1"/>
  </si>
  <si>
    <t>R　R</t>
    <phoneticPr fontId="1"/>
  </si>
  <si>
    <t>№9</t>
    <phoneticPr fontId="1"/>
  </si>
  <si>
    <t>山下</t>
    <rPh sb="0" eb="2">
      <t>ヤマシタ</t>
    </rPh>
    <phoneticPr fontId="1"/>
  </si>
  <si>
    <t>久保</t>
    <rPh sb="0" eb="2">
      <t>クボ</t>
    </rPh>
    <phoneticPr fontId="1"/>
  </si>
  <si>
    <t>（　ピ　ュ　ア　）</t>
    <phoneticPr fontId="1"/>
  </si>
  <si>
    <t>黒野真紀</t>
    <rPh sb="0" eb="2">
      <t>クロノ</t>
    </rPh>
    <rPh sb="2" eb="4">
      <t>マキ</t>
    </rPh>
    <phoneticPr fontId="1"/>
  </si>
  <si>
    <t>（城陽ﾚﾃﾞｨｰｽ）</t>
    <rPh sb="1" eb="3">
      <t>ジョウヨウ</t>
    </rPh>
    <phoneticPr fontId="1"/>
  </si>
  <si>
    <t>3　2</t>
    <phoneticPr fontId="1"/>
  </si>
  <si>
    <t>№1</t>
    <phoneticPr fontId="1"/>
  </si>
  <si>
    <t>吉田　真佐子</t>
    <rPh sb="3" eb="6">
      <t>マサコ</t>
    </rPh>
    <phoneticPr fontId="1"/>
  </si>
  <si>
    <t>（スリーアローズ）</t>
    <phoneticPr fontId="1"/>
  </si>
  <si>
    <t>村井　和子</t>
    <rPh sb="0" eb="2">
      <t>ムライ</t>
    </rPh>
    <rPh sb="3" eb="5">
      <t>カズコ</t>
    </rPh>
    <phoneticPr fontId="1"/>
  </si>
  <si>
    <t>（堺レディース）</t>
    <rPh sb="1" eb="2">
      <t>サカイ</t>
    </rPh>
    <phoneticPr fontId="1"/>
  </si>
  <si>
    <t>1  0</t>
    <phoneticPr fontId="1"/>
  </si>
  <si>
    <t>3　0</t>
    <phoneticPr fontId="1"/>
  </si>
  <si>
    <t xml:space="preserve"> </t>
    <phoneticPr fontId="1"/>
  </si>
  <si>
    <t>1　3</t>
    <phoneticPr fontId="1"/>
  </si>
  <si>
    <t>仙石　晴美</t>
    <rPh sb="0" eb="2">
      <t>センゴク</t>
    </rPh>
    <rPh sb="3" eb="5">
      <t>ハルミ</t>
    </rPh>
    <phoneticPr fontId="1"/>
  </si>
  <si>
    <t>大</t>
    <phoneticPr fontId="1"/>
  </si>
  <si>
    <t>（堺ﾐﾙﾌｨｰｽﾞ）</t>
    <rPh sb="1" eb="2">
      <t>サカイ</t>
    </rPh>
    <phoneticPr fontId="1"/>
  </si>
  <si>
    <t>№8</t>
    <phoneticPr fontId="1"/>
  </si>
  <si>
    <t>3 1</t>
    <phoneticPr fontId="1"/>
  </si>
  <si>
    <t>村上</t>
    <rPh sb="0" eb="2">
      <t>ムラカミ</t>
    </rPh>
    <phoneticPr fontId="1"/>
  </si>
  <si>
    <t>2R</t>
    <phoneticPr fontId="1"/>
  </si>
  <si>
    <t>№６　中村・田村</t>
    <rPh sb="3" eb="5">
      <t>ナカムラ</t>
    </rPh>
    <rPh sb="6" eb="8">
      <t>タムラ</t>
    </rPh>
    <phoneticPr fontId="1"/>
  </si>
  <si>
    <t>1　0</t>
    <phoneticPr fontId="1"/>
  </si>
  <si>
    <t>№１髙羽・山田</t>
    <rPh sb="2" eb="3">
      <t>タカ</t>
    </rPh>
    <rPh sb="3" eb="4">
      <t>ワ</t>
    </rPh>
    <rPh sb="5" eb="7">
      <t>ヤマダ</t>
    </rPh>
    <phoneticPr fontId="1"/>
  </si>
  <si>
    <t>2  0</t>
    <phoneticPr fontId="1"/>
  </si>
  <si>
    <t>№20</t>
    <phoneticPr fontId="1"/>
  </si>
  <si>
    <t>稲田</t>
    <rPh sb="0" eb="2">
      <t>イナダ</t>
    </rPh>
    <phoneticPr fontId="1"/>
  </si>
  <si>
    <t>新子　智子</t>
    <rPh sb="0" eb="2">
      <t>アタラシ</t>
    </rPh>
    <rPh sb="3" eb="5">
      <t>トモコ</t>
    </rPh>
    <phoneticPr fontId="1"/>
  </si>
  <si>
    <t>（　　T・M　　）</t>
    <phoneticPr fontId="1"/>
  </si>
  <si>
    <t>上 山　　親 子</t>
    <rPh sb="0" eb="1">
      <t>ウエ</t>
    </rPh>
    <rPh sb="2" eb="3">
      <t>ヤマ</t>
    </rPh>
    <rPh sb="5" eb="6">
      <t>オヤ</t>
    </rPh>
    <rPh sb="7" eb="8">
      <t>コ</t>
    </rPh>
    <phoneticPr fontId="1"/>
  </si>
  <si>
    <t>（ 　 フ ァ ニ ー 　）</t>
    <phoneticPr fontId="1"/>
  </si>
  <si>
    <t>打和</t>
    <rPh sb="0" eb="1">
      <t>ウ</t>
    </rPh>
    <rPh sb="1" eb="2">
      <t>ワ</t>
    </rPh>
    <phoneticPr fontId="1"/>
  </si>
  <si>
    <t>神社</t>
    <rPh sb="0" eb="2">
      <t>カンジャ</t>
    </rPh>
    <phoneticPr fontId="1"/>
  </si>
  <si>
    <t>久富　貴美代</t>
    <rPh sb="0" eb="2">
      <t>ヒサトミ</t>
    </rPh>
    <rPh sb="3" eb="6">
      <t>キミヨ</t>
    </rPh>
    <phoneticPr fontId="1"/>
  </si>
  <si>
    <t>（堺レディース）</t>
    <phoneticPr fontId="1"/>
  </si>
  <si>
    <t>兵</t>
    <rPh sb="0" eb="1">
      <t>ヒョウ</t>
    </rPh>
    <phoneticPr fontId="1"/>
  </si>
  <si>
    <t>（　　今　　津　　）</t>
    <phoneticPr fontId="1"/>
  </si>
  <si>
    <t>黒川　幸子</t>
    <rPh sb="0" eb="2">
      <t>クロカワ</t>
    </rPh>
    <rPh sb="3" eb="5">
      <t>ユキコ</t>
    </rPh>
    <phoneticPr fontId="1"/>
  </si>
  <si>
    <t>京</t>
    <phoneticPr fontId="1"/>
  </si>
  <si>
    <t>（乙訓レディース）</t>
    <rPh sb="1" eb="3">
      <t>オトクニ</t>
    </rPh>
    <phoneticPr fontId="1"/>
  </si>
  <si>
    <t>今西　和代</t>
    <rPh sb="0" eb="2">
      <t>イマニシ</t>
    </rPh>
    <rPh sb="3" eb="5">
      <t>カズヨ</t>
    </rPh>
    <phoneticPr fontId="1"/>
  </si>
  <si>
    <t>（桜井ガンバ）</t>
    <rPh sb="1" eb="3">
      <t>サクライ</t>
    </rPh>
    <phoneticPr fontId="1"/>
  </si>
  <si>
    <t>（　ひ　ま　わ　り　）</t>
    <phoneticPr fontId="1"/>
  </si>
  <si>
    <t>寺田　弘子</t>
    <rPh sb="0" eb="2">
      <t>テラダ</t>
    </rPh>
    <rPh sb="3" eb="5">
      <t>ヒロコ</t>
    </rPh>
    <phoneticPr fontId="1"/>
  </si>
  <si>
    <t>上畑　みき</t>
    <rPh sb="0" eb="2">
      <t>ウエハタ</t>
    </rPh>
    <phoneticPr fontId="1"/>
  </si>
  <si>
    <t>（高槻ソフトテニス）</t>
    <rPh sb="1" eb="3">
      <t>タカツキ</t>
    </rPh>
    <phoneticPr fontId="1"/>
  </si>
  <si>
    <t>0　0</t>
    <phoneticPr fontId="1"/>
  </si>
  <si>
    <t>（　　香　　芝　　）</t>
    <rPh sb="3" eb="4">
      <t>カオリ</t>
    </rPh>
    <rPh sb="6" eb="7">
      <t>シバ</t>
    </rPh>
    <phoneticPr fontId="1"/>
  </si>
  <si>
    <t>西田　早苗</t>
    <rPh sb="0" eb="2">
      <t>ニシダ</t>
    </rPh>
    <rPh sb="3" eb="5">
      <t>サナエ</t>
    </rPh>
    <phoneticPr fontId="1"/>
  </si>
  <si>
    <t>（　T・M　）</t>
    <phoneticPr fontId="1"/>
  </si>
  <si>
    <t>2　2</t>
    <phoneticPr fontId="1"/>
  </si>
  <si>
    <t>山本</t>
    <rPh sb="0" eb="2">
      <t>ヤマモト</t>
    </rPh>
    <phoneticPr fontId="1"/>
  </si>
  <si>
    <t>打和</t>
    <rPh sb="0" eb="1">
      <t>ウ</t>
    </rPh>
    <rPh sb="1" eb="2">
      <t>ワ</t>
    </rPh>
    <phoneticPr fontId="1"/>
  </si>
  <si>
    <t>神社</t>
    <rPh sb="0" eb="2">
      <t>カンジャ</t>
    </rPh>
    <phoneticPr fontId="1"/>
  </si>
  <si>
    <t>（京都）</t>
    <rPh sb="1" eb="3">
      <t>キョウト</t>
    </rPh>
    <phoneticPr fontId="1"/>
  </si>
  <si>
    <t>稲田</t>
    <rPh sb="0" eb="2">
      <t>イナダ</t>
    </rPh>
    <phoneticPr fontId="1"/>
  </si>
  <si>
    <t>（兵庫）</t>
    <rPh sb="1" eb="3">
      <t>ヒョウゴ</t>
    </rPh>
    <phoneticPr fontId="1"/>
  </si>
  <si>
    <t>中山</t>
    <rPh sb="0" eb="2">
      <t>ナカヤマ</t>
    </rPh>
    <phoneticPr fontId="1"/>
  </si>
  <si>
    <t>佐藤</t>
    <rPh sb="0" eb="2">
      <t>サトウ</t>
    </rPh>
    <phoneticPr fontId="1"/>
  </si>
  <si>
    <t>久賀</t>
    <rPh sb="0" eb="2">
      <t>クガ</t>
    </rPh>
    <phoneticPr fontId="1"/>
  </si>
  <si>
    <t>村上</t>
    <rPh sb="0" eb="2">
      <t>ムラカミ</t>
    </rPh>
    <phoneticPr fontId="1"/>
  </si>
  <si>
    <t>中村</t>
    <rPh sb="0" eb="2">
      <t>ナカムラ</t>
    </rPh>
    <phoneticPr fontId="1"/>
  </si>
  <si>
    <t>田村</t>
    <rPh sb="0" eb="2">
      <t>タムラ</t>
    </rPh>
    <phoneticPr fontId="1"/>
  </si>
  <si>
    <t>（ぎんなん）</t>
    <phoneticPr fontId="1"/>
  </si>
  <si>
    <t>政井</t>
    <rPh sb="0" eb="2">
      <t>マサイ</t>
    </rPh>
    <phoneticPr fontId="1"/>
  </si>
  <si>
    <t>林</t>
    <rPh sb="0" eb="1">
      <t>ハヤシ</t>
    </rPh>
    <phoneticPr fontId="1"/>
  </si>
  <si>
    <t>山下</t>
    <rPh sb="0" eb="2">
      <t>ヤマシタ</t>
    </rPh>
    <phoneticPr fontId="1"/>
  </si>
  <si>
    <t>久保</t>
    <rPh sb="0" eb="2">
      <t>クボ</t>
    </rPh>
    <phoneticPr fontId="1"/>
  </si>
  <si>
    <t>園　菊代</t>
    <rPh sb="0" eb="1">
      <t>ソノ</t>
    </rPh>
    <rPh sb="2" eb="4">
      <t>キクヨ</t>
    </rPh>
    <phoneticPr fontId="1"/>
  </si>
  <si>
    <t>東　純子</t>
    <rPh sb="0" eb="1">
      <t>アズマ</t>
    </rPh>
    <rPh sb="2" eb="4">
      <t>ジュンコ</t>
    </rPh>
    <phoneticPr fontId="1"/>
  </si>
  <si>
    <t>R</t>
    <phoneticPr fontId="1"/>
  </si>
  <si>
    <t>古賀　恵</t>
    <rPh sb="0" eb="2">
      <t>コガ</t>
    </rPh>
    <rPh sb="3" eb="4">
      <t>メグミ</t>
    </rPh>
    <phoneticPr fontId="1"/>
  </si>
  <si>
    <t>さくら</t>
    <phoneticPr fontId="20"/>
  </si>
  <si>
    <t>優勝</t>
    <rPh sb="0" eb="2">
      <t>ユウショウ</t>
    </rPh>
    <phoneticPr fontId="20"/>
  </si>
  <si>
    <t>中村紀久代</t>
    <rPh sb="0" eb="2">
      <t>ナカムラ</t>
    </rPh>
    <rPh sb="2" eb="5">
      <t>キクヨ</t>
    </rPh>
    <phoneticPr fontId="1"/>
  </si>
  <si>
    <t>（大）ぎんなん</t>
    <rPh sb="1" eb="2">
      <t>オオ</t>
    </rPh>
    <phoneticPr fontId="1"/>
  </si>
  <si>
    <t>優　勝</t>
    <rPh sb="0" eb="1">
      <t>ユウ</t>
    </rPh>
    <rPh sb="2" eb="3">
      <t>カツ</t>
    </rPh>
    <phoneticPr fontId="20"/>
  </si>
  <si>
    <t>髙羽邦子</t>
    <rPh sb="0" eb="1">
      <t>タカ</t>
    </rPh>
    <rPh sb="1" eb="2">
      <t>ワ</t>
    </rPh>
    <rPh sb="2" eb="4">
      <t>クニコ</t>
    </rPh>
    <phoneticPr fontId="1"/>
  </si>
  <si>
    <t>（大）堺ミルフィーズ</t>
    <rPh sb="1" eb="2">
      <t>オオ</t>
    </rPh>
    <rPh sb="3" eb="4">
      <t>サカイ</t>
    </rPh>
    <phoneticPr fontId="1"/>
  </si>
  <si>
    <t>田村鏡子</t>
    <rPh sb="0" eb="2">
      <t>タムラ</t>
    </rPh>
    <rPh sb="2" eb="4">
      <t>キョウコ</t>
    </rPh>
    <phoneticPr fontId="1"/>
  </si>
  <si>
    <t>山田悦子</t>
    <rPh sb="0" eb="2">
      <t>ヤマダ</t>
    </rPh>
    <rPh sb="2" eb="4">
      <t>エツコ</t>
    </rPh>
    <phoneticPr fontId="1"/>
  </si>
  <si>
    <t>（大）東大阪アミー</t>
    <rPh sb="1" eb="2">
      <t>オオ</t>
    </rPh>
    <rPh sb="3" eb="6">
      <t>ヒガシオオサカ</t>
    </rPh>
    <phoneticPr fontId="1"/>
  </si>
  <si>
    <t>準優勝</t>
    <rPh sb="0" eb="3">
      <t>ジュンユウショウ</t>
    </rPh>
    <phoneticPr fontId="20"/>
  </si>
  <si>
    <t>住友康江</t>
    <rPh sb="0" eb="2">
      <t>スミトモ</t>
    </rPh>
    <rPh sb="2" eb="3">
      <t>ヤス</t>
    </rPh>
    <rPh sb="3" eb="4">
      <t>エ</t>
    </rPh>
    <phoneticPr fontId="1"/>
  </si>
  <si>
    <t>（兵）すずらん</t>
    <rPh sb="1" eb="2">
      <t>ヒョウ</t>
    </rPh>
    <phoneticPr fontId="1"/>
  </si>
  <si>
    <t>伊藤朗子</t>
    <rPh sb="0" eb="2">
      <t>イトウ</t>
    </rPh>
    <rPh sb="2" eb="3">
      <t>ロウ</t>
    </rPh>
    <rPh sb="3" eb="4">
      <t>コ</t>
    </rPh>
    <phoneticPr fontId="1"/>
  </si>
  <si>
    <t>（兵）ひまわり</t>
    <rPh sb="1" eb="2">
      <t>ヒョウ</t>
    </rPh>
    <phoneticPr fontId="1"/>
  </si>
  <si>
    <t>（大）枚方レディース</t>
    <rPh sb="1" eb="2">
      <t>オオ</t>
    </rPh>
    <rPh sb="3" eb="5">
      <t>ヒラカタ</t>
    </rPh>
    <phoneticPr fontId="1"/>
  </si>
  <si>
    <t>菅野桂子</t>
    <rPh sb="0" eb="2">
      <t>スガノ</t>
    </rPh>
    <rPh sb="2" eb="4">
      <t>ケイコ</t>
    </rPh>
    <phoneticPr fontId="1"/>
  </si>
  <si>
    <t>さつき</t>
    <phoneticPr fontId="20"/>
  </si>
  <si>
    <t>久賀純子</t>
    <rPh sb="0" eb="2">
      <t>クガ</t>
    </rPh>
    <rPh sb="2" eb="4">
      <t>ジュンコ</t>
    </rPh>
    <phoneticPr fontId="1"/>
  </si>
  <si>
    <t>中山善枝</t>
    <rPh sb="0" eb="2">
      <t>ナカヤマ</t>
    </rPh>
    <rPh sb="2" eb="4">
      <t>ヨシエ</t>
    </rPh>
    <phoneticPr fontId="1"/>
  </si>
  <si>
    <t>（大）サンレディース</t>
    <rPh sb="1" eb="2">
      <t>オオ</t>
    </rPh>
    <phoneticPr fontId="1"/>
  </si>
  <si>
    <t>村上早苗</t>
    <rPh sb="0" eb="2">
      <t>ムラカミ</t>
    </rPh>
    <rPh sb="2" eb="4">
      <t>サナエ</t>
    </rPh>
    <phoneticPr fontId="1"/>
  </si>
  <si>
    <t>（京）洛南パーソンズ</t>
    <rPh sb="1" eb="2">
      <t>キョウ</t>
    </rPh>
    <rPh sb="3" eb="5">
      <t>ラクナン</t>
    </rPh>
    <phoneticPr fontId="1"/>
  </si>
  <si>
    <t>佐藤芳子</t>
    <rPh sb="0" eb="2">
      <t>サトウ</t>
    </rPh>
    <rPh sb="2" eb="4">
      <t>ヨシコ</t>
    </rPh>
    <phoneticPr fontId="1"/>
  </si>
  <si>
    <t>松田孝子</t>
    <rPh sb="0" eb="2">
      <t>マツダ</t>
    </rPh>
    <rPh sb="2" eb="4">
      <t>タカコ</t>
    </rPh>
    <phoneticPr fontId="1"/>
  </si>
  <si>
    <t>柴田とよ子</t>
    <rPh sb="0" eb="2">
      <t>シバタ</t>
    </rPh>
    <rPh sb="4" eb="5">
      <t>コ</t>
    </rPh>
    <phoneticPr fontId="1"/>
  </si>
  <si>
    <t>（京）洛水</t>
    <rPh sb="1" eb="2">
      <t>キョウ</t>
    </rPh>
    <rPh sb="3" eb="4">
      <t>ラク</t>
    </rPh>
    <rPh sb="4" eb="5">
      <t>ミズ</t>
    </rPh>
    <phoneticPr fontId="1"/>
  </si>
  <si>
    <t>吉村智恵</t>
    <rPh sb="0" eb="2">
      <t>ヨシムラ</t>
    </rPh>
    <rPh sb="2" eb="4">
      <t>チエ</t>
    </rPh>
    <phoneticPr fontId="1"/>
  </si>
  <si>
    <t>（大）大阪OB軟庭会</t>
    <rPh sb="1" eb="2">
      <t>オオ</t>
    </rPh>
    <rPh sb="3" eb="5">
      <t>オオサカ</t>
    </rPh>
    <rPh sb="7" eb="8">
      <t>ナン</t>
    </rPh>
    <rPh sb="8" eb="9">
      <t>テイ</t>
    </rPh>
    <rPh sb="9" eb="10">
      <t>カイ</t>
    </rPh>
    <phoneticPr fontId="1"/>
  </si>
  <si>
    <t>澤田勢津子</t>
    <rPh sb="0" eb="2">
      <t>サワダ</t>
    </rPh>
    <rPh sb="2" eb="5">
      <t>セツコ</t>
    </rPh>
    <phoneticPr fontId="1"/>
  </si>
  <si>
    <t>3　位</t>
    <rPh sb="2" eb="3">
      <t>イ</t>
    </rPh>
    <phoneticPr fontId="20"/>
  </si>
  <si>
    <t>武内芙佐子</t>
    <rPh sb="0" eb="2">
      <t>タケウチ</t>
    </rPh>
    <rPh sb="2" eb="3">
      <t>フ</t>
    </rPh>
    <rPh sb="3" eb="4">
      <t>サ</t>
    </rPh>
    <rPh sb="4" eb="5">
      <t>コ</t>
    </rPh>
    <phoneticPr fontId="1"/>
  </si>
  <si>
    <t>（大）高槻ソフトテニス</t>
    <rPh sb="1" eb="2">
      <t>オオ</t>
    </rPh>
    <rPh sb="3" eb="5">
      <t>タカツキ</t>
    </rPh>
    <phoneticPr fontId="1"/>
  </si>
  <si>
    <t>岡中節子</t>
    <rPh sb="0" eb="2">
      <t>オカナカ</t>
    </rPh>
    <rPh sb="2" eb="4">
      <t>セツコ</t>
    </rPh>
    <phoneticPr fontId="1"/>
  </si>
  <si>
    <t>岩佐照代</t>
    <rPh sb="0" eb="2">
      <t>イワサ</t>
    </rPh>
    <rPh sb="2" eb="4">
      <t>テルヨ</t>
    </rPh>
    <phoneticPr fontId="1"/>
  </si>
  <si>
    <t>（兵）東灘</t>
    <rPh sb="1" eb="2">
      <t>ヒョウ</t>
    </rPh>
    <rPh sb="3" eb="5">
      <t>ヒガシナダ</t>
    </rPh>
    <phoneticPr fontId="1"/>
  </si>
  <si>
    <t>岸本久美子</t>
    <rPh sb="0" eb="2">
      <t>キシモト</t>
    </rPh>
    <rPh sb="2" eb="5">
      <t>クミコ</t>
    </rPh>
    <phoneticPr fontId="1"/>
  </si>
  <si>
    <t>山田栄子</t>
    <rPh sb="0" eb="2">
      <t>ヤマダ</t>
    </rPh>
    <rPh sb="2" eb="4">
      <t>エイコ</t>
    </rPh>
    <phoneticPr fontId="1"/>
  </si>
  <si>
    <t>（大）此花</t>
    <rPh sb="1" eb="2">
      <t>オオ</t>
    </rPh>
    <rPh sb="3" eb="5">
      <t>コノハナ</t>
    </rPh>
    <phoneticPr fontId="1"/>
  </si>
  <si>
    <t>政本美和子</t>
    <rPh sb="0" eb="2">
      <t>マサモト</t>
    </rPh>
    <rPh sb="2" eb="5">
      <t>ミワコ</t>
    </rPh>
    <phoneticPr fontId="1"/>
  </si>
  <si>
    <t>宮川祝子</t>
    <rPh sb="0" eb="2">
      <t>ミヤガワ</t>
    </rPh>
    <rPh sb="2" eb="4">
      <t>シュクコ</t>
    </rPh>
    <phoneticPr fontId="1"/>
  </si>
  <si>
    <t>（大）枚方山の手</t>
    <rPh sb="1" eb="2">
      <t>オオ</t>
    </rPh>
    <rPh sb="3" eb="5">
      <t>ヒラカタ</t>
    </rPh>
    <rPh sb="5" eb="6">
      <t>ヤマ</t>
    </rPh>
    <rPh sb="7" eb="8">
      <t>テ</t>
    </rPh>
    <phoneticPr fontId="1"/>
  </si>
  <si>
    <t>（大）枚方山の手</t>
    <rPh sb="1" eb="2">
      <t>オオ</t>
    </rPh>
    <rPh sb="3" eb="6">
      <t>ヒラカタヤマ</t>
    </rPh>
    <rPh sb="7" eb="8">
      <t>テ</t>
    </rPh>
    <phoneticPr fontId="1"/>
  </si>
  <si>
    <t>あ　や　め</t>
    <phoneticPr fontId="20"/>
  </si>
  <si>
    <t>稲田和子</t>
    <rPh sb="0" eb="2">
      <t>イナダ</t>
    </rPh>
    <rPh sb="2" eb="4">
      <t>カズコ</t>
    </rPh>
    <phoneticPr fontId="1"/>
  </si>
  <si>
    <t>（兵）三田</t>
    <rPh sb="1" eb="2">
      <t>ヒョウ</t>
    </rPh>
    <rPh sb="3" eb="5">
      <t>サンダ</t>
    </rPh>
    <phoneticPr fontId="1"/>
  </si>
  <si>
    <t>打和久美子</t>
    <rPh sb="0" eb="1">
      <t>ウ</t>
    </rPh>
    <rPh sb="1" eb="2">
      <t>ワ</t>
    </rPh>
    <rPh sb="2" eb="5">
      <t>クミコ</t>
    </rPh>
    <phoneticPr fontId="1"/>
  </si>
  <si>
    <t>（京）クレインズ</t>
    <rPh sb="1" eb="2">
      <t>キョウ</t>
    </rPh>
    <phoneticPr fontId="1"/>
  </si>
  <si>
    <t>稲田靖子</t>
    <rPh sb="0" eb="2">
      <t>イナダ</t>
    </rPh>
    <rPh sb="2" eb="3">
      <t>ヤス</t>
    </rPh>
    <rPh sb="3" eb="4">
      <t>コ</t>
    </rPh>
    <phoneticPr fontId="1"/>
  </si>
  <si>
    <t>（大）ファニー</t>
    <rPh sb="1" eb="2">
      <t>オオ</t>
    </rPh>
    <phoneticPr fontId="1"/>
  </si>
  <si>
    <t>神社純子</t>
    <rPh sb="0" eb="2">
      <t>カンジャ</t>
    </rPh>
    <rPh sb="2" eb="4">
      <t>ジュンコ</t>
    </rPh>
    <phoneticPr fontId="1"/>
  </si>
  <si>
    <t>野々村直美</t>
    <rPh sb="0" eb="3">
      <t>ノノムラ</t>
    </rPh>
    <rPh sb="3" eb="5">
      <t>ナオミ</t>
    </rPh>
    <phoneticPr fontId="1"/>
  </si>
  <si>
    <t>（大）枚方STC</t>
    <rPh sb="1" eb="2">
      <t>オオ</t>
    </rPh>
    <rPh sb="3" eb="5">
      <t>ヒラカタ</t>
    </rPh>
    <phoneticPr fontId="1"/>
  </si>
  <si>
    <t>青木智子</t>
    <rPh sb="0" eb="2">
      <t>アオキ</t>
    </rPh>
    <rPh sb="2" eb="4">
      <t>トモコ</t>
    </rPh>
    <phoneticPr fontId="1"/>
  </si>
  <si>
    <t>（大）箕面サングリーン</t>
    <rPh sb="1" eb="2">
      <t>オオ</t>
    </rPh>
    <rPh sb="3" eb="5">
      <t>ミノオ</t>
    </rPh>
    <phoneticPr fontId="1"/>
  </si>
  <si>
    <t>矢本京子</t>
    <rPh sb="0" eb="2">
      <t>ヤモト</t>
    </rPh>
    <rPh sb="2" eb="4">
      <t>キョウコ</t>
    </rPh>
    <phoneticPr fontId="1"/>
  </si>
  <si>
    <t>村上維久子</t>
    <rPh sb="0" eb="2">
      <t>ムラカミ</t>
    </rPh>
    <rPh sb="2" eb="3">
      <t>イ</t>
    </rPh>
    <rPh sb="3" eb="4">
      <t>ク</t>
    </rPh>
    <rPh sb="4" eb="5">
      <t>コ</t>
    </rPh>
    <phoneticPr fontId="1"/>
  </si>
  <si>
    <t>仲林陽子</t>
    <rPh sb="0" eb="2">
      <t>ナカバヤシ</t>
    </rPh>
    <rPh sb="2" eb="4">
      <t>ヨウコ</t>
    </rPh>
    <phoneticPr fontId="1"/>
  </si>
  <si>
    <t>（大）GLORY</t>
    <rPh sb="1" eb="2">
      <t>オオ</t>
    </rPh>
    <phoneticPr fontId="1"/>
  </si>
  <si>
    <t>久富貴美代</t>
    <rPh sb="0" eb="2">
      <t>ヒサトミ</t>
    </rPh>
    <rPh sb="2" eb="5">
      <t>キミヨ</t>
    </rPh>
    <phoneticPr fontId="1"/>
  </si>
  <si>
    <t>（大）堺レディース</t>
    <rPh sb="1" eb="2">
      <t>オオ</t>
    </rPh>
    <rPh sb="3" eb="4">
      <t>サカイ</t>
    </rPh>
    <phoneticPr fontId="1"/>
  </si>
  <si>
    <t>平野真由美</t>
    <rPh sb="0" eb="2">
      <t>ヒラノ</t>
    </rPh>
    <rPh sb="2" eb="5">
      <t>マユミ</t>
    </rPh>
    <phoneticPr fontId="1"/>
  </si>
  <si>
    <t>（大）寝屋川</t>
    <rPh sb="1" eb="2">
      <t>オオ</t>
    </rPh>
    <rPh sb="3" eb="6">
      <t>ネヤガワ</t>
    </rPh>
    <phoneticPr fontId="1"/>
  </si>
  <si>
    <t>中尾信子</t>
    <rPh sb="0" eb="2">
      <t>ナカオ</t>
    </rPh>
    <rPh sb="2" eb="4">
      <t>ノブコ</t>
    </rPh>
    <phoneticPr fontId="1"/>
  </si>
  <si>
    <t>（大）フリー</t>
    <rPh sb="1" eb="2">
      <t>オオ</t>
    </rPh>
    <phoneticPr fontId="1"/>
  </si>
  <si>
    <t>長谷川和代</t>
    <rPh sb="0" eb="3">
      <t>ハセガワ</t>
    </rPh>
    <rPh sb="3" eb="5">
      <t>カズヨ</t>
    </rPh>
    <phoneticPr fontId="1"/>
  </si>
  <si>
    <t>（大）ゆうゆう</t>
    <rPh sb="1" eb="2">
      <t>オオ</t>
    </rPh>
    <phoneticPr fontId="1"/>
  </si>
  <si>
    <t>植木敦子</t>
    <rPh sb="0" eb="2">
      <t>ウエキ</t>
    </rPh>
    <rPh sb="2" eb="4">
      <t>アツコ</t>
    </rPh>
    <phoneticPr fontId="1"/>
  </si>
  <si>
    <t>福元正子</t>
    <rPh sb="0" eb="2">
      <t>フクモト</t>
    </rPh>
    <rPh sb="2" eb="4">
      <t>マサコ</t>
    </rPh>
    <phoneticPr fontId="1"/>
  </si>
  <si>
    <t>笹部和美</t>
    <rPh sb="0" eb="2">
      <t>ササベ</t>
    </rPh>
    <rPh sb="2" eb="4">
      <t>カズミ</t>
    </rPh>
    <phoneticPr fontId="1"/>
  </si>
  <si>
    <t>（兵）今津</t>
    <rPh sb="1" eb="2">
      <t>ヒョウ</t>
    </rPh>
    <rPh sb="3" eb="5">
      <t>イマズ</t>
    </rPh>
    <phoneticPr fontId="1"/>
  </si>
  <si>
    <t>中辻孝子</t>
    <rPh sb="0" eb="2">
      <t>ナカツジ</t>
    </rPh>
    <rPh sb="2" eb="4">
      <t>タカコ</t>
    </rPh>
    <phoneticPr fontId="1"/>
  </si>
  <si>
    <t>（大）MEWS</t>
    <rPh sb="1" eb="2">
      <t>オオ</t>
    </rPh>
    <phoneticPr fontId="1"/>
  </si>
  <si>
    <t>宮﨑由佳子</t>
    <rPh sb="0" eb="2">
      <t>ミヤザキ</t>
    </rPh>
    <rPh sb="2" eb="5">
      <t>ユカコ</t>
    </rPh>
    <phoneticPr fontId="1"/>
  </si>
  <si>
    <t>（大）RISE</t>
    <rPh sb="1" eb="2">
      <t>オオ</t>
    </rPh>
    <phoneticPr fontId="1"/>
  </si>
  <si>
    <t>（奈）T・M</t>
    <rPh sb="1" eb="2">
      <t>ナ</t>
    </rPh>
    <phoneticPr fontId="1"/>
  </si>
  <si>
    <t>岡本真実</t>
    <rPh sb="0" eb="2">
      <t>オカモト</t>
    </rPh>
    <rPh sb="2" eb="4">
      <t>マミ</t>
    </rPh>
    <phoneticPr fontId="1"/>
  </si>
  <si>
    <t>（京）Mars</t>
    <rPh sb="1" eb="2">
      <t>キョウ</t>
    </rPh>
    <phoneticPr fontId="1"/>
  </si>
  <si>
    <t>根岸亜矢</t>
    <rPh sb="0" eb="2">
      <t>ネギシ</t>
    </rPh>
    <rPh sb="2" eb="4">
      <t>アヤ</t>
    </rPh>
    <phoneticPr fontId="1"/>
  </si>
  <si>
    <t>（大）ハーモニー</t>
    <rPh sb="1" eb="2">
      <t>オオ</t>
    </rPh>
    <phoneticPr fontId="1"/>
  </si>
  <si>
    <t>上路典子</t>
    <rPh sb="0" eb="2">
      <t>ウエジ</t>
    </rPh>
    <rPh sb="2" eb="4">
      <t>ノリコ</t>
    </rPh>
    <phoneticPr fontId="1"/>
  </si>
  <si>
    <t>成田扶美代</t>
    <rPh sb="0" eb="2">
      <t>ナリタ</t>
    </rPh>
    <rPh sb="2" eb="5">
      <t>フミヨ</t>
    </rPh>
    <phoneticPr fontId="1"/>
  </si>
  <si>
    <t>三村明子</t>
    <rPh sb="0" eb="2">
      <t>ミムラ</t>
    </rPh>
    <rPh sb="2" eb="4">
      <t>アキコ</t>
    </rPh>
    <phoneticPr fontId="1"/>
  </si>
  <si>
    <t>（奈）天理</t>
    <rPh sb="1" eb="2">
      <t>ナ</t>
    </rPh>
    <rPh sb="3" eb="5">
      <t>テンリ</t>
    </rPh>
    <phoneticPr fontId="1"/>
  </si>
  <si>
    <t>3　位</t>
    <rPh sb="2" eb="3">
      <t>イ</t>
    </rPh>
    <phoneticPr fontId="1"/>
  </si>
  <si>
    <t>池杉智子</t>
    <rPh sb="0" eb="2">
      <t>イケスギ</t>
    </rPh>
    <rPh sb="2" eb="4">
      <t>トモコ</t>
    </rPh>
    <phoneticPr fontId="1"/>
  </si>
  <si>
    <t>（奈）香芝</t>
    <rPh sb="1" eb="2">
      <t>ナ</t>
    </rPh>
    <rPh sb="3" eb="5">
      <t>カシバ</t>
    </rPh>
    <phoneticPr fontId="1"/>
  </si>
  <si>
    <t>小川桂子</t>
    <rPh sb="0" eb="2">
      <t>オガワ</t>
    </rPh>
    <rPh sb="2" eb="4">
      <t>ケイコ</t>
    </rPh>
    <phoneticPr fontId="1"/>
  </si>
  <si>
    <t>竹中弓野</t>
    <rPh sb="0" eb="2">
      <t>タケナカ</t>
    </rPh>
    <rPh sb="2" eb="3">
      <t>ユミ</t>
    </rPh>
    <rPh sb="3" eb="4">
      <t>ノ</t>
    </rPh>
    <phoneticPr fontId="1"/>
  </si>
  <si>
    <t>（京）ピュア</t>
    <rPh sb="1" eb="2">
      <t>キョウ</t>
    </rPh>
    <phoneticPr fontId="1"/>
  </si>
  <si>
    <t>中村早智</t>
    <rPh sb="0" eb="2">
      <t>ナカムラ</t>
    </rPh>
    <rPh sb="2" eb="4">
      <t>サチ</t>
    </rPh>
    <phoneticPr fontId="1"/>
  </si>
  <si>
    <t>（京）城陽レディース</t>
    <rPh sb="1" eb="2">
      <t>キョウ</t>
    </rPh>
    <rPh sb="3" eb="5">
      <t>ジョウヨウ</t>
    </rPh>
    <phoneticPr fontId="1"/>
  </si>
  <si>
    <t>中村佳織</t>
    <rPh sb="0" eb="2">
      <t>ナカムラ</t>
    </rPh>
    <rPh sb="2" eb="4">
      <t>カオリ</t>
    </rPh>
    <phoneticPr fontId="1"/>
  </si>
  <si>
    <t>（大）東淀川</t>
    <rPh sb="1" eb="2">
      <t>オオ</t>
    </rPh>
    <rPh sb="3" eb="6">
      <t>ヒガシヨドガワ</t>
    </rPh>
    <phoneticPr fontId="1"/>
  </si>
  <si>
    <t>すみれ</t>
    <phoneticPr fontId="20"/>
  </si>
  <si>
    <t>ふ　じ　A</t>
    <phoneticPr fontId="20"/>
  </si>
  <si>
    <t>坂井美香</t>
    <rPh sb="0" eb="2">
      <t>サカイ</t>
    </rPh>
    <rPh sb="2" eb="4">
      <t>ミカ</t>
    </rPh>
    <phoneticPr fontId="1"/>
  </si>
  <si>
    <t>（大）ヨネックス</t>
    <rPh sb="1" eb="2">
      <t>オオ</t>
    </rPh>
    <phoneticPr fontId="1"/>
  </si>
  <si>
    <t>（京）でんでん</t>
    <rPh sb="1" eb="2">
      <t>キョウ</t>
    </rPh>
    <phoneticPr fontId="1"/>
  </si>
  <si>
    <t>山本真理恵</t>
    <rPh sb="0" eb="2">
      <t>ヤマモト</t>
    </rPh>
    <rPh sb="2" eb="5">
      <t>マリエ</t>
    </rPh>
    <phoneticPr fontId="1"/>
  </si>
  <si>
    <t>林　貴代</t>
    <rPh sb="0" eb="1">
      <t>ハヤシ</t>
    </rPh>
    <rPh sb="2" eb="3">
      <t>キ</t>
    </rPh>
    <rPh sb="3" eb="4">
      <t>ヨ</t>
    </rPh>
    <phoneticPr fontId="1"/>
  </si>
  <si>
    <t>川本彩加</t>
    <rPh sb="0" eb="2">
      <t>カワモト</t>
    </rPh>
    <rPh sb="2" eb="4">
      <t>アヤカ</t>
    </rPh>
    <phoneticPr fontId="1"/>
  </si>
  <si>
    <t>（京）京都女子</t>
    <rPh sb="1" eb="2">
      <t>キョウ</t>
    </rPh>
    <rPh sb="3" eb="5">
      <t>キョウト</t>
    </rPh>
    <rPh sb="5" eb="7">
      <t>ジョシ</t>
    </rPh>
    <phoneticPr fontId="1"/>
  </si>
  <si>
    <t>田中美保</t>
    <rPh sb="0" eb="2">
      <t>タナカ</t>
    </rPh>
    <rPh sb="2" eb="4">
      <t>ミホ</t>
    </rPh>
    <phoneticPr fontId="1"/>
  </si>
  <si>
    <t>（京）ビバーチェ綾部</t>
    <rPh sb="1" eb="2">
      <t>キョウ</t>
    </rPh>
    <rPh sb="8" eb="10">
      <t>アヤベ</t>
    </rPh>
    <phoneticPr fontId="1"/>
  </si>
  <si>
    <t>上垣琴恵</t>
    <rPh sb="0" eb="2">
      <t>ウエガキ</t>
    </rPh>
    <rPh sb="2" eb="3">
      <t>コト</t>
    </rPh>
    <rPh sb="3" eb="4">
      <t>エ</t>
    </rPh>
    <phoneticPr fontId="1"/>
  </si>
  <si>
    <t>鈴木美和</t>
    <rPh sb="0" eb="2">
      <t>スズキ</t>
    </rPh>
    <rPh sb="2" eb="4">
      <t>ミワ</t>
    </rPh>
    <phoneticPr fontId="1"/>
  </si>
  <si>
    <t>（奈）奈良STC</t>
    <rPh sb="1" eb="2">
      <t>ナ</t>
    </rPh>
    <rPh sb="3" eb="5">
      <t>ナラ</t>
    </rPh>
    <phoneticPr fontId="1"/>
  </si>
  <si>
    <t>吉田比佐代</t>
    <rPh sb="0" eb="2">
      <t>ヨシダ</t>
    </rPh>
    <rPh sb="2" eb="3">
      <t>ヒ</t>
    </rPh>
    <rPh sb="3" eb="4">
      <t>サ</t>
    </rPh>
    <rPh sb="4" eb="5">
      <t>ヨ</t>
    </rPh>
    <phoneticPr fontId="1"/>
  </si>
  <si>
    <t>（京）若竹</t>
    <rPh sb="1" eb="2">
      <t>キョウ</t>
    </rPh>
    <rPh sb="3" eb="5">
      <t>ワカタケ</t>
    </rPh>
    <phoneticPr fontId="1"/>
  </si>
  <si>
    <t>松原知世恵</t>
    <rPh sb="0" eb="2">
      <t>マツバラ</t>
    </rPh>
    <rPh sb="2" eb="3">
      <t>チ</t>
    </rPh>
    <rPh sb="3" eb="4">
      <t>ヨ</t>
    </rPh>
    <rPh sb="4" eb="5">
      <t>エ</t>
    </rPh>
    <phoneticPr fontId="1"/>
  </si>
  <si>
    <t>西崎公子</t>
    <rPh sb="0" eb="2">
      <t>ニシザキ</t>
    </rPh>
    <rPh sb="2" eb="4">
      <t>キミコ</t>
    </rPh>
    <phoneticPr fontId="1"/>
  </si>
  <si>
    <t>（京）やましな</t>
    <rPh sb="1" eb="2">
      <t>キョウ</t>
    </rPh>
    <phoneticPr fontId="1"/>
  </si>
  <si>
    <t>河原史花</t>
    <rPh sb="0" eb="2">
      <t>カワハラ</t>
    </rPh>
    <rPh sb="2" eb="3">
      <t>フミ</t>
    </rPh>
    <rPh sb="3" eb="4">
      <t>カ</t>
    </rPh>
    <phoneticPr fontId="1"/>
  </si>
  <si>
    <t>（滋）大津なでしこ</t>
    <rPh sb="1" eb="2">
      <t>シゲル</t>
    </rPh>
    <rPh sb="3" eb="5">
      <t>オオツ</t>
    </rPh>
    <phoneticPr fontId="1"/>
  </si>
  <si>
    <t>藤本由香</t>
    <rPh sb="0" eb="2">
      <t>フジモト</t>
    </rPh>
    <rPh sb="2" eb="4">
      <t>ユカ</t>
    </rPh>
    <phoneticPr fontId="1"/>
  </si>
  <si>
    <t>（京）クレッシェンド</t>
    <rPh sb="1" eb="2">
      <t>キョウ</t>
    </rPh>
    <phoneticPr fontId="1"/>
  </si>
  <si>
    <t>竹内夏海</t>
    <rPh sb="0" eb="2">
      <t>タケウチ</t>
    </rPh>
    <rPh sb="2" eb="4">
      <t>ナツミ</t>
    </rPh>
    <phoneticPr fontId="1"/>
  </si>
  <si>
    <t>山本　　薫</t>
    <rPh sb="0" eb="2">
      <t>ヤマモト</t>
    </rPh>
    <rPh sb="4" eb="5">
      <t>カオル</t>
    </rPh>
    <phoneticPr fontId="1"/>
  </si>
  <si>
    <t>（京）ピノキオ</t>
    <rPh sb="1" eb="2">
      <t>キョウ</t>
    </rPh>
    <phoneticPr fontId="1"/>
  </si>
  <si>
    <t>山下恵子</t>
    <rPh sb="0" eb="2">
      <t>ヤマシタ</t>
    </rPh>
    <rPh sb="2" eb="4">
      <t>ケイコ</t>
    </rPh>
    <phoneticPr fontId="1"/>
  </si>
  <si>
    <t>（奈）若草</t>
    <rPh sb="1" eb="2">
      <t>ナ</t>
    </rPh>
    <rPh sb="3" eb="5">
      <t>ワカクサ</t>
    </rPh>
    <phoneticPr fontId="1"/>
  </si>
  <si>
    <t>久保巳和</t>
    <rPh sb="0" eb="2">
      <t>クボ</t>
    </rPh>
    <rPh sb="2" eb="4">
      <t>ミワ</t>
    </rPh>
    <phoneticPr fontId="1"/>
  </si>
  <si>
    <t>国場八重子</t>
    <rPh sb="0" eb="1">
      <t>クニ</t>
    </rPh>
    <rPh sb="1" eb="2">
      <t>バ</t>
    </rPh>
    <rPh sb="2" eb="5">
      <t>ヤエコ</t>
    </rPh>
    <phoneticPr fontId="1"/>
  </si>
  <si>
    <t>（京）ストレート</t>
    <rPh sb="1" eb="2">
      <t>キョウ</t>
    </rPh>
    <phoneticPr fontId="1"/>
  </si>
  <si>
    <t>山下真理子</t>
    <rPh sb="0" eb="2">
      <t>ヤマシタ</t>
    </rPh>
    <rPh sb="2" eb="5">
      <t>マリコ</t>
    </rPh>
    <phoneticPr fontId="1"/>
  </si>
  <si>
    <t>政井宏美</t>
    <rPh sb="0" eb="2">
      <t>マサイ</t>
    </rPh>
    <rPh sb="2" eb="4">
      <t>ヒロミ</t>
    </rPh>
    <phoneticPr fontId="1"/>
  </si>
  <si>
    <t>も　も</t>
    <phoneticPr fontId="20"/>
  </si>
  <si>
    <t>は　ぎ</t>
    <phoneticPr fontId="20"/>
  </si>
  <si>
    <t>き　く</t>
    <phoneticPr fontId="20"/>
  </si>
  <si>
    <t>ゆ　り</t>
    <phoneticPr fontId="20"/>
  </si>
  <si>
    <t>ば　ら</t>
    <phoneticPr fontId="20"/>
  </si>
  <si>
    <t>ふ　じ　B</t>
    <phoneticPr fontId="20"/>
  </si>
  <si>
    <r>
      <rPr>
        <sz val="10"/>
        <color rgb="FFFF0000"/>
        <rFont val="HGPｺﾞｼｯｸM"/>
        <family val="3"/>
        <charset val="128"/>
      </rPr>
      <t>髙</t>
    </r>
    <r>
      <rPr>
        <sz val="10"/>
        <rFont val="HGPｺﾞｼｯｸM"/>
        <family val="3"/>
        <charset val="128"/>
      </rPr>
      <t>羽</t>
    </r>
    <rPh sb="0" eb="1">
      <t>タカ</t>
    </rPh>
    <rPh sb="1" eb="2">
      <t>ハ</t>
    </rPh>
    <phoneticPr fontId="33"/>
  </si>
  <si>
    <r>
      <rPr>
        <sz val="10"/>
        <color rgb="FFFF0000"/>
        <rFont val="HGPｺﾞｼｯｸM"/>
        <family val="3"/>
        <charset val="128"/>
      </rPr>
      <t>髙</t>
    </r>
    <r>
      <rPr>
        <sz val="10"/>
        <rFont val="HGPｺﾞｼｯｸM"/>
        <family val="3"/>
        <charset val="128"/>
      </rPr>
      <t>羽</t>
    </r>
    <rPh sb="0" eb="1">
      <t>タカ</t>
    </rPh>
    <rPh sb="1" eb="2">
      <t>ハネ</t>
    </rPh>
    <phoneticPr fontId="33"/>
  </si>
  <si>
    <t>第４５回記念 近畿レディース大会　入賞者一覧</t>
    <rPh sb="0" eb="1">
      <t>ダイ</t>
    </rPh>
    <rPh sb="3" eb="4">
      <t>カイ</t>
    </rPh>
    <rPh sb="4" eb="6">
      <t>キネン</t>
    </rPh>
    <rPh sb="7" eb="9">
      <t>キンキ</t>
    </rPh>
    <rPh sb="14" eb="16">
      <t>タイカイ</t>
    </rPh>
    <rPh sb="17" eb="20">
      <t>ニュウショウシャ</t>
    </rPh>
    <rPh sb="20" eb="22">
      <t>イチラン</t>
    </rPh>
    <phoneticPr fontId="20"/>
  </si>
  <si>
    <t>大会成績</t>
    <rPh sb="0" eb="4">
      <t>タイカイセイセキ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</si>
</sst>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8"/>
      <color theme="0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1"/>
      <color theme="0"/>
      <name val="HG丸ｺﾞｼｯｸM-PRO"/>
      <family val="3"/>
      <charset val="128"/>
    </font>
    <font>
      <b/>
      <sz val="18"/>
      <color theme="0"/>
      <name val="HG丸ｺﾞｼｯｸM-PRO"/>
      <family val="3"/>
      <charset val="128"/>
    </font>
    <font>
      <b/>
      <sz val="9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b/>
      <sz val="8"/>
      <color theme="1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sz val="11"/>
      <color theme="1"/>
      <name val="HGPｺﾞｼｯｸE"/>
      <family val="3"/>
      <charset val="128"/>
    </font>
    <font>
      <sz val="15"/>
      <color theme="1"/>
      <name val="HGP明朝E"/>
      <family val="1"/>
      <charset val="128"/>
    </font>
    <font>
      <sz val="15"/>
      <color theme="1"/>
      <name val="HGPｺﾞｼｯｸE"/>
      <family val="3"/>
      <charset val="128"/>
    </font>
    <font>
      <sz val="14"/>
      <color theme="1"/>
      <name val="HGP明朝E"/>
      <family val="1"/>
      <charset val="128"/>
    </font>
    <font>
      <sz val="9"/>
      <color theme="0"/>
      <name val="HG丸ｺﾞｼｯｸM-PRO"/>
      <family val="3"/>
      <charset val="128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</font>
    <font>
      <b/>
      <sz val="10"/>
      <color theme="1"/>
      <name val="HG丸ｺﾞｼｯｸM-PRO"/>
      <family val="3"/>
      <charset val="128"/>
    </font>
    <font>
      <sz val="11"/>
      <color theme="0"/>
      <name val="ＭＳ Ｐゴシック"/>
      <family val="2"/>
      <charset val="128"/>
    </font>
    <font>
      <sz val="9"/>
      <color rgb="FF000000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1"/>
      <name val="ＭＳ Ｐゴシック"/>
      <family val="3"/>
      <charset val="128"/>
    </font>
    <font>
      <sz val="15"/>
      <name val="HGPｺﾞｼｯｸM"/>
      <family val="3"/>
      <charset val="128"/>
    </font>
    <font>
      <sz val="6"/>
      <name val="ＭＳ Ｐゴシック"/>
      <family val="3"/>
      <charset val="128"/>
    </font>
    <font>
      <sz val="10"/>
      <name val="HGPｺﾞｼｯｸM"/>
      <family val="3"/>
      <charset val="128"/>
    </font>
    <font>
      <sz val="8"/>
      <name val="HGPｺﾞｼｯｸM"/>
      <family val="3"/>
      <charset val="128"/>
    </font>
    <font>
      <sz val="9.5"/>
      <name val="HGPｺﾞｼｯｸM"/>
      <family val="3"/>
      <charset val="128"/>
    </font>
    <font>
      <sz val="9"/>
      <name val="HGPｺﾞｼｯｸM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8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trike/>
      <sz val="10"/>
      <color theme="1"/>
      <name val="HG丸ｺﾞｼｯｸM-PRO"/>
      <family val="3"/>
      <charset val="128"/>
    </font>
    <font>
      <strike/>
      <sz val="8"/>
      <color theme="1"/>
      <name val="HG丸ｺﾞｼｯｸM-PRO"/>
      <family val="3"/>
      <charset val="128"/>
    </font>
    <font>
      <strike/>
      <sz val="9"/>
      <color theme="1"/>
      <name val="HG丸ｺﾞｼｯｸM-PRO"/>
      <family val="3"/>
      <charset val="128"/>
    </font>
    <font>
      <strike/>
      <sz val="10"/>
      <name val="HG丸ｺﾞｼｯｸM-PRO"/>
      <family val="3"/>
      <charset val="128"/>
    </font>
    <font>
      <b/>
      <sz val="14"/>
      <color rgb="FF000000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b/>
      <sz val="11"/>
      <color rgb="FF000000"/>
      <name val="ＭＳ Ｐ明朝"/>
      <family val="1"/>
      <charset val="128"/>
    </font>
    <font>
      <sz val="11"/>
      <name val="ＭＳ Ｐ明朝"/>
      <family val="1"/>
      <charset val="128"/>
    </font>
    <font>
      <sz val="10"/>
      <color rgb="FFFF0000"/>
      <name val="HGPｺﾞｼｯｸM"/>
      <family val="3"/>
      <charset val="128"/>
    </font>
    <font>
      <sz val="18"/>
      <color theme="1"/>
      <name val="HGPｺﾞｼｯｸE"/>
      <family val="3"/>
      <charset val="128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31" fillId="0" borderId="0">
      <alignment vertical="center"/>
    </xf>
  </cellStyleXfs>
  <cellXfs count="641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>
      <alignment vertical="center"/>
    </xf>
    <xf numFmtId="0" fontId="6" fillId="0" borderId="0" xfId="0" applyFont="1" applyAlignment="1">
      <alignment vertical="center"/>
    </xf>
    <xf numFmtId="0" fontId="5" fillId="0" borderId="0" xfId="0" applyFont="1">
      <alignment vertical="center"/>
    </xf>
    <xf numFmtId="0" fontId="2" fillId="0" borderId="0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vertical="top"/>
    </xf>
    <xf numFmtId="0" fontId="2" fillId="0" borderId="0" xfId="0" applyFont="1" applyBorder="1" applyAlignment="1"/>
    <xf numFmtId="0" fontId="2" fillId="0" borderId="0" xfId="0" applyFont="1" applyBorder="1" applyAlignment="1">
      <alignment vertical="top"/>
    </xf>
    <xf numFmtId="0" fontId="2" fillId="0" borderId="0" xfId="0" applyFont="1" applyAlignment="1">
      <alignment horizontal="distributed" vertical="top"/>
    </xf>
    <xf numFmtId="0" fontId="5" fillId="0" borderId="0" xfId="0" applyFont="1" applyAlignment="1">
      <alignment horizontal="center" vertical="top"/>
    </xf>
    <xf numFmtId="0" fontId="6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distributed" vertical="center"/>
    </xf>
    <xf numFmtId="0" fontId="11" fillId="0" borderId="0" xfId="0" applyFont="1" applyAlignment="1">
      <alignment horizontal="distributed" vertical="center"/>
    </xf>
    <xf numFmtId="0" fontId="10" fillId="0" borderId="0" xfId="0" applyFont="1" applyAlignment="1">
      <alignment horizontal="distributed"/>
    </xf>
    <xf numFmtId="0" fontId="10" fillId="0" borderId="0" xfId="0" applyFont="1" applyAlignment="1">
      <alignment horizontal="distributed" vertical="top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horizontal="distributed"/>
    </xf>
    <xf numFmtId="0" fontId="10" fillId="0" borderId="0" xfId="0" applyFont="1" applyBorder="1" applyAlignment="1">
      <alignment horizontal="distributed" vertical="top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top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 vertical="top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 vertical="top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distributed" vertical="center"/>
    </xf>
    <xf numFmtId="0" fontId="19" fillId="0" borderId="0" xfId="0" applyFont="1" applyBorder="1" applyAlignment="1">
      <alignment vertical="center"/>
    </xf>
    <xf numFmtId="0" fontId="21" fillId="0" borderId="0" xfId="0" applyFont="1" applyAlignment="1">
      <alignment horizontal="distributed" vertical="center"/>
    </xf>
    <xf numFmtId="0" fontId="22" fillId="0" borderId="0" xfId="0" applyFont="1" applyFill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6" fillId="0" borderId="0" xfId="0" applyFont="1" applyAlignment="1"/>
    <xf numFmtId="0" fontId="6" fillId="0" borderId="0" xfId="0" applyFont="1" applyAlignment="1">
      <alignment vertical="top"/>
    </xf>
    <xf numFmtId="0" fontId="2" fillId="0" borderId="0" xfId="0" applyFont="1" applyAlignment="1">
      <alignment horizontal="right"/>
    </xf>
    <xf numFmtId="0" fontId="10" fillId="0" borderId="0" xfId="0" applyFont="1" applyAlignment="1"/>
    <xf numFmtId="0" fontId="2" fillId="0" borderId="0" xfId="0" applyFont="1" applyAlignment="1">
      <alignment horizontal="right" vertical="top"/>
    </xf>
    <xf numFmtId="0" fontId="10" fillId="0" borderId="0" xfId="0" applyFont="1" applyAlignment="1">
      <alignment vertical="top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right" vertical="top"/>
    </xf>
    <xf numFmtId="0" fontId="13" fillId="0" borderId="0" xfId="0" applyFont="1" applyAlignment="1">
      <alignment horizontal="left" vertical="center"/>
    </xf>
    <xf numFmtId="0" fontId="25" fillId="0" borderId="0" xfId="0" applyFont="1" applyAlignment="1">
      <alignment horizontal="right" vertical="center"/>
    </xf>
    <xf numFmtId="0" fontId="25" fillId="0" borderId="0" xfId="0" applyFont="1">
      <alignment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NumberFormat="1" applyFont="1">
      <alignment vertical="center"/>
    </xf>
    <xf numFmtId="0" fontId="2" fillId="0" borderId="0" xfId="0" applyFont="1" applyAlignment="1">
      <alignment horizontal="right" vertical="center"/>
    </xf>
    <xf numFmtId="49" fontId="25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horizontal="distributed" vertical="center"/>
    </xf>
    <xf numFmtId="0" fontId="21" fillId="0" borderId="0" xfId="0" applyFont="1">
      <alignment vertical="center"/>
    </xf>
    <xf numFmtId="0" fontId="21" fillId="0" borderId="0" xfId="0" applyFont="1" applyAlignment="1">
      <alignment horizontal="center" vertical="center"/>
    </xf>
    <xf numFmtId="0" fontId="34" fillId="0" borderId="14" xfId="1" applyFont="1" applyFill="1" applyBorder="1" applyAlignment="1">
      <alignment horizontal="center" vertical="center"/>
    </xf>
    <xf numFmtId="0" fontId="34" fillId="0" borderId="33" xfId="1" applyFont="1" applyFill="1" applyBorder="1" applyAlignment="1">
      <alignment horizontal="center"/>
    </xf>
    <xf numFmtId="0" fontId="34" fillId="0" borderId="39" xfId="1" applyFont="1" applyFill="1" applyBorder="1" applyAlignment="1">
      <alignment horizontal="distributed"/>
    </xf>
    <xf numFmtId="0" fontId="34" fillId="0" borderId="39" xfId="1" applyFont="1" applyFill="1" applyBorder="1" applyAlignment="1"/>
    <xf numFmtId="0" fontId="34" fillId="0" borderId="39" xfId="1" applyFont="1" applyFill="1" applyBorder="1" applyAlignment="1">
      <alignment horizontal="right"/>
    </xf>
    <xf numFmtId="0" fontId="34" fillId="0" borderId="39" xfId="1" applyFont="1" applyFill="1" applyBorder="1" applyAlignment="1">
      <alignment horizontal="left"/>
    </xf>
    <xf numFmtId="0" fontId="34" fillId="0" borderId="34" xfId="1" applyFont="1" applyFill="1" applyBorder="1" applyAlignment="1">
      <alignment horizontal="distributed"/>
    </xf>
    <xf numFmtId="0" fontId="34" fillId="0" borderId="40" xfId="1" applyFont="1" applyFill="1" applyBorder="1" applyAlignment="1">
      <alignment horizontal="distributed"/>
    </xf>
    <xf numFmtId="0" fontId="34" fillId="0" borderId="39" xfId="1" applyFont="1" applyFill="1" applyBorder="1" applyAlignment="1">
      <alignment horizontal="center"/>
    </xf>
    <xf numFmtId="0" fontId="34" fillId="0" borderId="41" xfId="1" applyFont="1" applyFill="1" applyBorder="1" applyAlignment="1">
      <alignment horizontal="distributed"/>
    </xf>
    <xf numFmtId="0" fontId="34" fillId="0" borderId="16" xfId="1" applyFont="1" applyFill="1" applyBorder="1" applyAlignment="1">
      <alignment horizontal="center" vertical="top"/>
    </xf>
    <xf numFmtId="0" fontId="34" fillId="0" borderId="17" xfId="1" applyFont="1" applyFill="1" applyBorder="1" applyAlignment="1">
      <alignment horizontal="distributed" vertical="top"/>
    </xf>
    <xf numFmtId="0" fontId="34" fillId="0" borderId="17" xfId="1" applyFont="1" applyFill="1" applyBorder="1" applyAlignment="1">
      <alignment vertical="top"/>
    </xf>
    <xf numFmtId="0" fontId="34" fillId="0" borderId="17" xfId="1" applyFont="1" applyFill="1" applyBorder="1" applyAlignment="1">
      <alignment horizontal="right" vertical="top"/>
    </xf>
    <xf numFmtId="0" fontId="34" fillId="0" borderId="17" xfId="1" applyFont="1" applyFill="1" applyBorder="1" applyAlignment="1">
      <alignment horizontal="left" vertical="top"/>
    </xf>
    <xf numFmtId="0" fontId="34" fillId="0" borderId="22" xfId="1" applyFont="1" applyFill="1" applyBorder="1" applyAlignment="1">
      <alignment horizontal="distributed" vertical="top"/>
    </xf>
    <xf numFmtId="0" fontId="34" fillId="0" borderId="18" xfId="1" applyFont="1" applyFill="1" applyBorder="1" applyAlignment="1">
      <alignment horizontal="distributed" vertical="top"/>
    </xf>
    <xf numFmtId="0" fontId="34" fillId="0" borderId="17" xfId="1" applyFont="1" applyFill="1" applyBorder="1" applyAlignment="1">
      <alignment horizontal="center" vertical="top"/>
    </xf>
    <xf numFmtId="0" fontId="34" fillId="0" borderId="19" xfId="1" applyFont="1" applyFill="1" applyBorder="1" applyAlignment="1">
      <alignment horizontal="distributed" vertical="top"/>
    </xf>
    <xf numFmtId="0" fontId="34" fillId="0" borderId="20" xfId="1" applyFont="1" applyFill="1" applyBorder="1" applyAlignment="1">
      <alignment horizontal="center"/>
    </xf>
    <xf numFmtId="0" fontId="34" fillId="0" borderId="0" xfId="1" applyFont="1" applyFill="1" applyBorder="1" applyAlignment="1">
      <alignment horizontal="distributed"/>
    </xf>
    <xf numFmtId="0" fontId="34" fillId="0" borderId="0" xfId="1" applyFont="1" applyFill="1" applyBorder="1" applyAlignment="1"/>
    <xf numFmtId="0" fontId="34" fillId="0" borderId="0" xfId="1" applyFont="1" applyFill="1" applyBorder="1" applyAlignment="1">
      <alignment horizontal="right"/>
    </xf>
    <xf numFmtId="0" fontId="34" fillId="0" borderId="0" xfId="1" applyFont="1" applyFill="1" applyBorder="1" applyAlignment="1">
      <alignment horizontal="left"/>
    </xf>
    <xf numFmtId="0" fontId="34" fillId="0" borderId="25" xfId="1" applyFont="1" applyFill="1" applyBorder="1" applyAlignment="1">
      <alignment horizontal="distributed"/>
    </xf>
    <xf numFmtId="0" fontId="34" fillId="0" borderId="30" xfId="1" applyFont="1" applyFill="1" applyBorder="1" applyAlignment="1">
      <alignment horizontal="distributed"/>
    </xf>
    <xf numFmtId="0" fontId="34" fillId="0" borderId="31" xfId="1" applyFont="1" applyFill="1" applyBorder="1" applyAlignment="1">
      <alignment horizontal="distributed"/>
    </xf>
    <xf numFmtId="0" fontId="34" fillId="0" borderId="20" xfId="1" applyFont="1" applyFill="1" applyBorder="1" applyAlignment="1">
      <alignment horizontal="center" vertical="top"/>
    </xf>
    <xf numFmtId="0" fontId="34" fillId="0" borderId="0" xfId="1" applyFont="1" applyFill="1" applyBorder="1" applyAlignment="1">
      <alignment horizontal="distributed" vertical="top"/>
    </xf>
    <xf numFmtId="0" fontId="34" fillId="0" borderId="0" xfId="1" applyFont="1" applyFill="1" applyBorder="1" applyAlignment="1">
      <alignment vertical="top"/>
    </xf>
    <xf numFmtId="0" fontId="34" fillId="0" borderId="0" xfId="1" applyFont="1" applyFill="1" applyBorder="1" applyAlignment="1">
      <alignment horizontal="right" vertical="top"/>
    </xf>
    <xf numFmtId="0" fontId="34" fillId="0" borderId="0" xfId="1" applyFont="1" applyFill="1" applyBorder="1" applyAlignment="1">
      <alignment horizontal="left" vertical="top"/>
    </xf>
    <xf numFmtId="0" fontId="34" fillId="0" borderId="25" xfId="1" applyFont="1" applyFill="1" applyBorder="1" applyAlignment="1">
      <alignment horizontal="distributed" vertical="top"/>
    </xf>
    <xf numFmtId="0" fontId="34" fillId="0" borderId="30" xfId="1" applyFont="1" applyFill="1" applyBorder="1" applyAlignment="1">
      <alignment horizontal="distributed" vertical="top"/>
    </xf>
    <xf numFmtId="0" fontId="34" fillId="0" borderId="31" xfId="1" applyFont="1" applyFill="1" applyBorder="1" applyAlignment="1">
      <alignment horizontal="distributed" vertical="top"/>
    </xf>
    <xf numFmtId="0" fontId="34" fillId="0" borderId="27" xfId="1" applyFont="1" applyFill="1" applyBorder="1" applyAlignment="1">
      <alignment horizontal="center"/>
    </xf>
    <xf numFmtId="0" fontId="34" fillId="0" borderId="42" xfId="1" applyFont="1" applyFill="1" applyBorder="1" applyAlignment="1">
      <alignment horizontal="distributed"/>
    </xf>
    <xf numFmtId="0" fontId="34" fillId="0" borderId="42" xfId="1" applyFont="1" applyFill="1" applyBorder="1" applyAlignment="1"/>
    <xf numFmtId="0" fontId="34" fillId="0" borderId="42" xfId="1" applyFont="1" applyFill="1" applyBorder="1" applyAlignment="1">
      <alignment horizontal="right"/>
    </xf>
    <xf numFmtId="0" fontId="34" fillId="0" borderId="42" xfId="1" applyFont="1" applyFill="1" applyBorder="1" applyAlignment="1">
      <alignment horizontal="left"/>
    </xf>
    <xf numFmtId="0" fontId="34" fillId="0" borderId="43" xfId="1" applyFont="1" applyFill="1" applyBorder="1" applyAlignment="1">
      <alignment horizontal="distributed"/>
    </xf>
    <xf numFmtId="0" fontId="34" fillId="0" borderId="44" xfId="1" applyFont="1" applyFill="1" applyBorder="1" applyAlignment="1">
      <alignment horizontal="distributed"/>
    </xf>
    <xf numFmtId="0" fontId="34" fillId="0" borderId="35" xfId="1" applyFont="1" applyFill="1" applyBorder="1" applyAlignment="1">
      <alignment horizontal="distributed"/>
    </xf>
    <xf numFmtId="0" fontId="34" fillId="0" borderId="42" xfId="1" applyFont="1" applyFill="1" applyBorder="1" applyAlignment="1">
      <alignment horizontal="center"/>
    </xf>
    <xf numFmtId="0" fontId="34" fillId="0" borderId="43" xfId="1" applyFont="1" applyFill="1" applyBorder="1" applyAlignment="1">
      <alignment horizontal="center"/>
    </xf>
    <xf numFmtId="0" fontId="34" fillId="0" borderId="42" xfId="1" applyFont="1" applyFill="1" applyBorder="1" applyAlignment="1">
      <alignment horizontal="center"/>
    </xf>
    <xf numFmtId="0" fontId="34" fillId="0" borderId="35" xfId="1" applyFont="1" applyFill="1" applyBorder="1" applyAlignment="1">
      <alignment horizontal="center"/>
    </xf>
    <xf numFmtId="0" fontId="34" fillId="0" borderId="22" xfId="1" applyFont="1" applyFill="1" applyBorder="1" applyAlignment="1">
      <alignment horizontal="center" vertical="top"/>
    </xf>
    <xf numFmtId="0" fontId="34" fillId="0" borderId="17" xfId="1" applyFont="1" applyFill="1" applyBorder="1" applyAlignment="1">
      <alignment horizontal="center" vertical="top"/>
    </xf>
    <xf numFmtId="0" fontId="34" fillId="0" borderId="19" xfId="1" applyFont="1" applyFill="1" applyBorder="1" applyAlignment="1">
      <alignment horizontal="center" vertical="top"/>
    </xf>
    <xf numFmtId="0" fontId="34" fillId="0" borderId="45" xfId="1" applyFont="1" applyFill="1" applyBorder="1" applyAlignment="1">
      <alignment horizontal="center" vertical="top"/>
    </xf>
    <xf numFmtId="0" fontId="34" fillId="0" borderId="13" xfId="1" applyFont="1" applyFill="1" applyBorder="1" applyAlignment="1">
      <alignment horizontal="distributed" vertical="top"/>
    </xf>
    <xf numFmtId="0" fontId="34" fillId="0" borderId="13" xfId="1" applyFont="1" applyFill="1" applyBorder="1" applyAlignment="1">
      <alignment vertical="top"/>
    </xf>
    <xf numFmtId="0" fontId="34" fillId="0" borderId="13" xfId="1" applyFont="1" applyFill="1" applyBorder="1" applyAlignment="1">
      <alignment horizontal="right" vertical="top"/>
    </xf>
    <xf numFmtId="0" fontId="34" fillId="0" borderId="13" xfId="1" applyFont="1" applyFill="1" applyBorder="1" applyAlignment="1">
      <alignment horizontal="left" vertical="top"/>
    </xf>
    <xf numFmtId="0" fontId="34" fillId="0" borderId="24" xfId="1" applyFont="1" applyFill="1" applyBorder="1" applyAlignment="1">
      <alignment horizontal="distributed" vertical="top"/>
    </xf>
    <xf numFmtId="0" fontId="34" fillId="0" borderId="46" xfId="1" applyFont="1" applyFill="1" applyBorder="1" applyAlignment="1">
      <alignment horizontal="distributed" vertical="top"/>
    </xf>
    <xf numFmtId="0" fontId="34" fillId="0" borderId="47" xfId="1" applyFont="1" applyFill="1" applyBorder="1" applyAlignment="1">
      <alignment horizontal="distributed" vertical="top"/>
    </xf>
    <xf numFmtId="0" fontId="34" fillId="0" borderId="34" xfId="1" applyFont="1" applyFill="1" applyBorder="1" applyAlignment="1"/>
    <xf numFmtId="0" fontId="34" fillId="0" borderId="40" xfId="1" applyFont="1" applyFill="1" applyBorder="1" applyAlignment="1"/>
    <xf numFmtId="0" fontId="34" fillId="0" borderId="31" xfId="1" applyFont="1" applyFill="1" applyBorder="1" applyAlignment="1"/>
    <xf numFmtId="0" fontId="34" fillId="0" borderId="22" xfId="1" applyFont="1" applyFill="1" applyBorder="1" applyAlignment="1">
      <alignment vertical="top"/>
    </xf>
    <xf numFmtId="0" fontId="34" fillId="0" borderId="18" xfId="1" applyFont="1" applyFill="1" applyBorder="1" applyAlignment="1">
      <alignment vertical="top"/>
    </xf>
    <xf numFmtId="0" fontId="34" fillId="0" borderId="19" xfId="1" applyFont="1" applyFill="1" applyBorder="1" applyAlignment="1">
      <alignment vertical="top"/>
    </xf>
    <xf numFmtId="0" fontId="34" fillId="0" borderId="25" xfId="1" applyFont="1" applyFill="1" applyBorder="1" applyAlignment="1"/>
    <xf numFmtId="0" fontId="34" fillId="0" borderId="30" xfId="1" applyFont="1" applyFill="1" applyBorder="1" applyAlignment="1"/>
    <xf numFmtId="0" fontId="34" fillId="0" borderId="25" xfId="1" applyFont="1" applyFill="1" applyBorder="1" applyAlignment="1">
      <alignment vertical="top"/>
    </xf>
    <xf numFmtId="0" fontId="34" fillId="0" borderId="30" xfId="1" applyFont="1" applyFill="1" applyBorder="1" applyAlignment="1">
      <alignment vertical="top"/>
    </xf>
    <xf numFmtId="0" fontId="34" fillId="0" borderId="31" xfId="1" applyFont="1" applyFill="1" applyBorder="1" applyAlignment="1">
      <alignment vertical="top"/>
    </xf>
    <xf numFmtId="0" fontId="34" fillId="0" borderId="43" xfId="1" applyFont="1" applyFill="1" applyBorder="1" applyAlignment="1"/>
    <xf numFmtId="0" fontId="34" fillId="0" borderId="44" xfId="1" applyFont="1" applyFill="1" applyBorder="1" applyAlignment="1"/>
    <xf numFmtId="0" fontId="34" fillId="0" borderId="35" xfId="1" applyFont="1" applyFill="1" applyBorder="1" applyAlignment="1"/>
    <xf numFmtId="0" fontId="34" fillId="0" borderId="24" xfId="1" applyFont="1" applyFill="1" applyBorder="1" applyAlignment="1">
      <alignment vertical="top"/>
    </xf>
    <xf numFmtId="0" fontId="34" fillId="0" borderId="46" xfId="1" applyFont="1" applyFill="1" applyBorder="1" applyAlignment="1">
      <alignment vertical="top"/>
    </xf>
    <xf numFmtId="0" fontId="34" fillId="0" borderId="25" xfId="1" applyFont="1" applyFill="1" applyBorder="1" applyAlignment="1">
      <alignment horizontal="center"/>
    </xf>
    <xf numFmtId="0" fontId="34" fillId="0" borderId="30" xfId="1" applyFont="1" applyFill="1" applyBorder="1" applyAlignment="1">
      <alignment horizontal="center"/>
    </xf>
    <xf numFmtId="0" fontId="34" fillId="0" borderId="0" xfId="1" applyFont="1" applyFill="1" applyBorder="1" applyAlignment="1">
      <alignment horizontal="center"/>
    </xf>
    <xf numFmtId="0" fontId="34" fillId="0" borderId="0" xfId="1" applyFont="1" applyFill="1" applyBorder="1" applyAlignment="1">
      <alignment horizontal="center" vertical="top"/>
    </xf>
    <xf numFmtId="0" fontId="34" fillId="0" borderId="25" xfId="1" applyFont="1" applyFill="1" applyBorder="1" applyAlignment="1">
      <alignment horizontal="center" vertical="top"/>
    </xf>
    <xf numFmtId="0" fontId="34" fillId="0" borderId="30" xfId="1" applyFont="1" applyFill="1" applyBorder="1" applyAlignment="1">
      <alignment horizontal="center" vertical="top"/>
    </xf>
    <xf numFmtId="0" fontId="34" fillId="0" borderId="44" xfId="1" applyFont="1" applyFill="1" applyBorder="1" applyAlignment="1">
      <alignment horizontal="center"/>
    </xf>
    <xf numFmtId="0" fontId="34" fillId="0" borderId="18" xfId="1" applyFont="1" applyFill="1" applyBorder="1" applyAlignment="1">
      <alignment horizontal="center" vertical="top"/>
    </xf>
    <xf numFmtId="0" fontId="34" fillId="0" borderId="24" xfId="1" applyFont="1" applyFill="1" applyBorder="1" applyAlignment="1">
      <alignment horizontal="center" vertical="top"/>
    </xf>
    <xf numFmtId="0" fontId="34" fillId="0" borderId="46" xfId="1" applyFont="1" applyFill="1" applyBorder="1" applyAlignment="1">
      <alignment horizontal="center" vertical="top"/>
    </xf>
    <xf numFmtId="0" fontId="34" fillId="0" borderId="13" xfId="1" applyFont="1" applyFill="1" applyBorder="1" applyAlignment="1">
      <alignment horizontal="center" vertical="top"/>
    </xf>
    <xf numFmtId="0" fontId="34" fillId="0" borderId="13" xfId="1" applyFont="1" applyFill="1" applyBorder="1" applyAlignment="1">
      <alignment horizontal="center" vertical="top"/>
    </xf>
    <xf numFmtId="0" fontId="34" fillId="0" borderId="47" xfId="1" applyFont="1" applyFill="1" applyBorder="1" applyAlignment="1">
      <alignment vertical="top"/>
    </xf>
    <xf numFmtId="0" fontId="36" fillId="0" borderId="0" xfId="1" applyFont="1" applyFill="1" applyBorder="1" applyAlignment="1">
      <alignment vertical="top"/>
    </xf>
    <xf numFmtId="0" fontId="36" fillId="0" borderId="31" xfId="1" applyFont="1" applyFill="1" applyBorder="1" applyAlignment="1">
      <alignment vertical="top"/>
    </xf>
    <xf numFmtId="0" fontId="34" fillId="0" borderId="49" xfId="1" applyFont="1" applyFill="1" applyBorder="1" applyAlignment="1"/>
    <xf numFmtId="0" fontId="34" fillId="0" borderId="39" xfId="1" applyFont="1" applyBorder="1" applyAlignment="1"/>
    <xf numFmtId="0" fontId="34" fillId="0" borderId="21" xfId="1" applyFont="1" applyFill="1" applyBorder="1" applyAlignment="1">
      <alignment vertical="top"/>
    </xf>
    <xf numFmtId="0" fontId="34" fillId="0" borderId="17" xfId="1" applyFont="1" applyBorder="1" applyAlignment="1">
      <alignment vertical="top"/>
    </xf>
    <xf numFmtId="0" fontId="34" fillId="0" borderId="32" xfId="1" applyFont="1" applyFill="1" applyBorder="1" applyAlignment="1"/>
    <xf numFmtId="0" fontId="34" fillId="0" borderId="0" xfId="1" applyFont="1" applyBorder="1" applyAlignment="1"/>
    <xf numFmtId="0" fontId="36" fillId="0" borderId="0" xfId="1" applyFont="1" applyFill="1" applyBorder="1" applyAlignment="1">
      <alignment horizontal="center" vertical="center"/>
    </xf>
    <xf numFmtId="0" fontId="34" fillId="0" borderId="32" xfId="1" applyFont="1" applyFill="1" applyBorder="1" applyAlignment="1">
      <alignment vertical="top"/>
    </xf>
    <xf numFmtId="0" fontId="34" fillId="0" borderId="0" xfId="1" applyFont="1" applyBorder="1" applyAlignment="1">
      <alignment vertical="top"/>
    </xf>
    <xf numFmtId="0" fontId="34" fillId="0" borderId="29" xfId="1" applyFont="1" applyFill="1" applyBorder="1" applyAlignment="1"/>
    <xf numFmtId="0" fontId="34" fillId="0" borderId="29" xfId="1" applyFont="1" applyFill="1" applyBorder="1">
      <alignment vertical="center"/>
    </xf>
    <xf numFmtId="0" fontId="34" fillId="0" borderId="42" xfId="1" applyFont="1" applyFill="1" applyBorder="1">
      <alignment vertical="center"/>
    </xf>
    <xf numFmtId="0" fontId="34" fillId="0" borderId="44" xfId="1" applyFont="1" applyFill="1" applyBorder="1">
      <alignment vertical="center"/>
    </xf>
    <xf numFmtId="0" fontId="34" fillId="0" borderId="21" xfId="1" applyFont="1" applyFill="1" applyBorder="1">
      <alignment vertical="center"/>
    </xf>
    <xf numFmtId="0" fontId="34" fillId="0" borderId="17" xfId="1" applyFont="1" applyFill="1" applyBorder="1">
      <alignment vertical="center"/>
    </xf>
    <xf numFmtId="0" fontId="34" fillId="0" borderId="18" xfId="1" applyFont="1" applyFill="1" applyBorder="1">
      <alignment vertical="center"/>
    </xf>
    <xf numFmtId="0" fontId="34" fillId="0" borderId="27" xfId="1" applyFont="1" applyFill="1" applyBorder="1" applyAlignment="1">
      <alignment horizontal="center" vertical="center"/>
    </xf>
    <xf numFmtId="0" fontId="34" fillId="0" borderId="16" xfId="1" applyFont="1" applyFill="1" applyBorder="1" applyAlignment="1">
      <alignment horizontal="center" vertical="center"/>
    </xf>
    <xf numFmtId="0" fontId="34" fillId="0" borderId="20" xfId="1" applyFont="1" applyFill="1" applyBorder="1" applyAlignment="1">
      <alignment horizontal="center" vertical="center"/>
    </xf>
    <xf numFmtId="0" fontId="34" fillId="0" borderId="32" xfId="1" applyFont="1" applyFill="1" applyBorder="1">
      <alignment vertical="center"/>
    </xf>
    <xf numFmtId="0" fontId="34" fillId="0" borderId="46" xfId="1" applyFont="1" applyFill="1" applyBorder="1">
      <alignment vertical="center"/>
    </xf>
    <xf numFmtId="0" fontId="34" fillId="0" borderId="0" xfId="1" applyFont="1" applyFill="1" applyBorder="1">
      <alignment vertical="center"/>
    </xf>
    <xf numFmtId="0" fontId="34" fillId="0" borderId="30" xfId="1" applyFont="1" applyFill="1" applyBorder="1">
      <alignment vertical="center"/>
    </xf>
    <xf numFmtId="0" fontId="34" fillId="0" borderId="39" xfId="1" applyFont="1" applyFill="1" applyBorder="1">
      <alignment vertical="center"/>
    </xf>
    <xf numFmtId="0" fontId="34" fillId="0" borderId="45" xfId="1" applyFont="1" applyFill="1" applyBorder="1" applyAlignment="1">
      <alignment horizontal="center" vertical="center"/>
    </xf>
    <xf numFmtId="0" fontId="34" fillId="0" borderId="13" xfId="1" applyFont="1" applyFill="1" applyBorder="1">
      <alignment vertical="center"/>
    </xf>
    <xf numFmtId="0" fontId="36" fillId="0" borderId="0" xfId="1" applyFont="1" applyFill="1" applyBorder="1" applyAlignment="1">
      <alignment horizontal="center" vertical="top"/>
    </xf>
    <xf numFmtId="0" fontId="38" fillId="0" borderId="0" xfId="0" applyFo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vertical="top"/>
    </xf>
    <xf numFmtId="0" fontId="39" fillId="0" borderId="0" xfId="0" applyFont="1">
      <alignment vertical="center"/>
    </xf>
    <xf numFmtId="0" fontId="32" fillId="0" borderId="0" xfId="1" applyFont="1" applyFill="1" applyBorder="1" applyAlignment="1">
      <alignment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distributed"/>
    </xf>
    <xf numFmtId="0" fontId="2" fillId="0" borderId="0" xfId="0" applyFont="1" applyBorder="1" applyAlignment="1">
      <alignment horizontal="distributed" vertical="top"/>
    </xf>
    <xf numFmtId="0" fontId="40" fillId="0" borderId="0" xfId="0" applyFont="1" applyAlignment="1">
      <alignment horizontal="distributed" vertical="center"/>
    </xf>
    <xf numFmtId="0" fontId="40" fillId="0" borderId="0" xfId="0" applyFont="1" applyAlignment="1">
      <alignment horizontal="distributed"/>
    </xf>
    <xf numFmtId="0" fontId="40" fillId="0" borderId="0" xfId="0" applyFont="1" applyAlignment="1">
      <alignment horizontal="distributed" vertical="top"/>
    </xf>
    <xf numFmtId="0" fontId="40" fillId="0" borderId="0" xfId="0" applyFont="1" applyBorder="1" applyAlignment="1">
      <alignment horizontal="distributed" vertical="center"/>
    </xf>
    <xf numFmtId="0" fontId="40" fillId="0" borderId="0" xfId="0" applyFont="1" applyBorder="1" applyAlignment="1">
      <alignment horizontal="distributed"/>
    </xf>
    <xf numFmtId="0" fontId="40" fillId="0" borderId="0" xfId="0" applyFont="1" applyAlignment="1"/>
    <xf numFmtId="0" fontId="40" fillId="0" borderId="0" xfId="0" applyFont="1" applyAlignment="1">
      <alignment vertical="top"/>
    </xf>
    <xf numFmtId="0" fontId="41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23" fillId="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42" fillId="0" borderId="0" xfId="0" applyFont="1" applyAlignment="1">
      <alignment horizontal="right" vertical="top"/>
    </xf>
    <xf numFmtId="0" fontId="43" fillId="0" borderId="13" xfId="0" applyFont="1" applyBorder="1" applyAlignment="1"/>
    <xf numFmtId="0" fontId="43" fillId="0" borderId="0" xfId="0" applyFont="1" applyBorder="1" applyAlignment="1"/>
    <xf numFmtId="0" fontId="43" fillId="0" borderId="0" xfId="0" applyFont="1" applyAlignment="1"/>
    <xf numFmtId="0" fontId="43" fillId="0" borderId="2" xfId="0" applyFont="1" applyBorder="1" applyAlignment="1"/>
    <xf numFmtId="0" fontId="43" fillId="0" borderId="0" xfId="0" applyFont="1" applyAlignment="1">
      <alignment vertical="top"/>
    </xf>
    <xf numFmtId="0" fontId="43" fillId="0" borderId="50" xfId="0" applyFont="1" applyBorder="1" applyAlignment="1">
      <alignment vertical="top"/>
    </xf>
    <xf numFmtId="0" fontId="43" fillId="0" borderId="0" xfId="0" applyFont="1" applyBorder="1" applyAlignment="1">
      <alignment vertical="top"/>
    </xf>
    <xf numFmtId="0" fontId="43" fillId="0" borderId="51" xfId="0" applyFont="1" applyBorder="1" applyAlignment="1">
      <alignment vertical="top"/>
    </xf>
    <xf numFmtId="0" fontId="43" fillId="0" borderId="10" xfId="0" applyFont="1" applyBorder="1" applyAlignment="1">
      <alignment vertical="top"/>
    </xf>
    <xf numFmtId="0" fontId="43" fillId="0" borderId="3" xfId="0" applyFont="1" applyBorder="1" applyAlignment="1">
      <alignment vertical="top"/>
    </xf>
    <xf numFmtId="0" fontId="43" fillId="0" borderId="5" xfId="0" applyFont="1" applyBorder="1" applyAlignment="1">
      <alignment vertical="top"/>
    </xf>
    <xf numFmtId="0" fontId="43" fillId="0" borderId="7" xfId="0" applyFont="1" applyBorder="1" applyAlignment="1"/>
    <xf numFmtId="0" fontId="43" fillId="0" borderId="52" xfId="0" applyFont="1" applyBorder="1" applyAlignment="1"/>
    <xf numFmtId="0" fontId="43" fillId="0" borderId="4" xfId="0" applyFont="1" applyBorder="1" applyAlignment="1">
      <alignment vertical="top"/>
    </xf>
    <xf numFmtId="0" fontId="43" fillId="0" borderId="53" xfId="0" applyFont="1" applyBorder="1" applyAlignment="1">
      <alignment vertical="top"/>
    </xf>
    <xf numFmtId="0" fontId="43" fillId="0" borderId="54" xfId="0" applyFont="1" applyBorder="1" applyAlignment="1">
      <alignment vertical="top"/>
    </xf>
    <xf numFmtId="0" fontId="43" fillId="0" borderId="6" xfId="0" applyFont="1" applyBorder="1" applyAlignment="1"/>
    <xf numFmtId="0" fontId="43" fillId="0" borderId="10" xfId="0" applyFont="1" applyBorder="1" applyAlignment="1"/>
    <xf numFmtId="0" fontId="43" fillId="0" borderId="55" xfId="0" applyFont="1" applyBorder="1" applyAlignment="1"/>
    <xf numFmtId="0" fontId="43" fillId="0" borderId="23" xfId="0" applyFont="1" applyBorder="1" applyAlignment="1"/>
    <xf numFmtId="0" fontId="43" fillId="0" borderId="56" xfId="0" applyFont="1" applyBorder="1" applyAlignment="1"/>
    <xf numFmtId="0" fontId="43" fillId="0" borderId="54" xfId="0" applyFont="1" applyBorder="1" applyAlignment="1"/>
    <xf numFmtId="0" fontId="43" fillId="0" borderId="55" xfId="0" applyFont="1" applyBorder="1" applyAlignment="1">
      <alignment vertical="top"/>
    </xf>
    <xf numFmtId="0" fontId="43" fillId="0" borderId="31" xfId="0" applyFont="1" applyBorder="1" applyAlignment="1">
      <alignment vertical="top"/>
    </xf>
    <xf numFmtId="0" fontId="43" fillId="0" borderId="31" xfId="0" applyFont="1" applyBorder="1" applyAlignment="1"/>
    <xf numFmtId="0" fontId="43" fillId="0" borderId="12" xfId="0" applyFont="1" applyBorder="1" applyAlignment="1">
      <alignment vertical="top"/>
    </xf>
    <xf numFmtId="0" fontId="43" fillId="0" borderId="12" xfId="0" applyFont="1" applyBorder="1" applyAlignment="1"/>
    <xf numFmtId="0" fontId="43" fillId="0" borderId="32" xfId="0" applyFont="1" applyBorder="1" applyAlignment="1"/>
    <xf numFmtId="0" fontId="43" fillId="0" borderId="47" xfId="0" applyFont="1" applyBorder="1" applyAlignment="1">
      <alignment vertical="top"/>
    </xf>
    <xf numFmtId="0" fontId="43" fillId="0" borderId="2" xfId="0" applyFont="1" applyBorder="1" applyAlignment="1">
      <alignment vertical="top"/>
    </xf>
    <xf numFmtId="0" fontId="43" fillId="0" borderId="7" xfId="0" applyFont="1" applyBorder="1" applyAlignment="1">
      <alignment vertical="top"/>
    </xf>
    <xf numFmtId="0" fontId="43" fillId="0" borderId="57" xfId="0" applyFont="1" applyBorder="1" applyAlignment="1"/>
    <xf numFmtId="0" fontId="43" fillId="0" borderId="26" xfId="0" applyFont="1" applyBorder="1" applyAlignment="1"/>
    <xf numFmtId="0" fontId="43" fillId="0" borderId="58" xfId="0" applyFont="1" applyBorder="1" applyAlignment="1"/>
    <xf numFmtId="0" fontId="43" fillId="0" borderId="45" xfId="0" applyFont="1" applyBorder="1" applyAlignment="1">
      <alignment vertical="top"/>
    </xf>
    <xf numFmtId="0" fontId="43" fillId="0" borderId="8" xfId="0" applyFont="1" applyBorder="1" applyAlignment="1">
      <alignment vertical="top"/>
    </xf>
    <xf numFmtId="0" fontId="43" fillId="0" borderId="59" xfId="0" applyFont="1" applyBorder="1" applyAlignment="1"/>
    <xf numFmtId="0" fontId="43" fillId="0" borderId="11" xfId="0" applyFont="1" applyBorder="1" applyAlignment="1"/>
    <xf numFmtId="0" fontId="43" fillId="0" borderId="5" xfId="0" applyFont="1" applyBorder="1">
      <alignment vertical="center"/>
    </xf>
    <xf numFmtId="0" fontId="43" fillId="0" borderId="4" xfId="0" applyFont="1" applyBorder="1">
      <alignment vertical="center"/>
    </xf>
    <xf numFmtId="0" fontId="43" fillId="0" borderId="7" xfId="0" applyFont="1" applyBorder="1">
      <alignment vertical="center"/>
    </xf>
    <xf numFmtId="0" fontId="43" fillId="0" borderId="2" xfId="0" applyFont="1" applyBorder="1">
      <alignment vertical="center"/>
    </xf>
    <xf numFmtId="0" fontId="43" fillId="0" borderId="6" xfId="0" applyFont="1" applyBorder="1" applyAlignment="1">
      <alignment vertical="center"/>
    </xf>
    <xf numFmtId="0" fontId="43" fillId="0" borderId="8" xfId="0" applyFont="1" applyBorder="1">
      <alignment vertical="center"/>
    </xf>
    <xf numFmtId="0" fontId="44" fillId="0" borderId="2" xfId="0" applyFont="1" applyBorder="1" applyAlignment="1">
      <alignment horizontal="right"/>
    </xf>
    <xf numFmtId="0" fontId="43" fillId="0" borderId="52" xfId="0" applyFont="1" applyBorder="1" applyAlignment="1">
      <alignment vertical="top"/>
    </xf>
    <xf numFmtId="0" fontId="43" fillId="0" borderId="23" xfId="0" applyFont="1" applyBorder="1" applyAlignment="1">
      <alignment vertical="top"/>
    </xf>
    <xf numFmtId="0" fontId="43" fillId="0" borderId="56" xfId="0" applyFont="1" applyBorder="1" applyAlignment="1">
      <alignment vertical="top"/>
    </xf>
    <xf numFmtId="0" fontId="43" fillId="0" borderId="13" xfId="0" applyFont="1" applyBorder="1">
      <alignment vertical="center"/>
    </xf>
    <xf numFmtId="0" fontId="43" fillId="0" borderId="56" xfId="0" applyFont="1" applyBorder="1">
      <alignment vertical="center"/>
    </xf>
    <xf numFmtId="0" fontId="43" fillId="0" borderId="60" xfId="0" applyFont="1" applyBorder="1">
      <alignment vertical="center"/>
    </xf>
    <xf numFmtId="0" fontId="43" fillId="0" borderId="61" xfId="0" applyFont="1" applyBorder="1" applyAlignment="1"/>
    <xf numFmtId="0" fontId="43" fillId="0" borderId="13" xfId="0" applyFont="1" applyBorder="1" applyAlignment="1">
      <alignment vertical="top"/>
    </xf>
    <xf numFmtId="0" fontId="43" fillId="0" borderId="0" xfId="0" applyFont="1" applyBorder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10" xfId="0" applyFont="1" applyBorder="1">
      <alignment vertical="center"/>
    </xf>
    <xf numFmtId="0" fontId="43" fillId="0" borderId="0" xfId="0" applyFont="1" applyBorder="1" applyAlignment="1">
      <alignment vertical="center"/>
    </xf>
    <xf numFmtId="0" fontId="43" fillId="0" borderId="32" xfId="0" applyFont="1" applyBorder="1" applyAlignment="1">
      <alignment vertical="top"/>
    </xf>
    <xf numFmtId="0" fontId="43" fillId="0" borderId="26" xfId="0" applyFont="1" applyBorder="1" applyAlignment="1">
      <alignment vertical="top"/>
    </xf>
    <xf numFmtId="0" fontId="46" fillId="0" borderId="0" xfId="0" applyFont="1" applyAlignment="1">
      <alignment horizontal="center" vertical="top"/>
    </xf>
    <xf numFmtId="0" fontId="47" fillId="0" borderId="0" xfId="0" applyFont="1" applyAlignment="1">
      <alignment horizontal="center" vertical="top"/>
    </xf>
    <xf numFmtId="0" fontId="45" fillId="0" borderId="0" xfId="0" applyFont="1" applyAlignment="1">
      <alignment horizontal="center" vertical="center"/>
    </xf>
    <xf numFmtId="0" fontId="43" fillId="0" borderId="0" xfId="0" applyFont="1" applyAlignment="1">
      <alignment horizontal="distributed" vertical="top"/>
    </xf>
    <xf numFmtId="0" fontId="44" fillId="0" borderId="0" xfId="0" applyFont="1" applyAlignment="1">
      <alignment horizontal="distributed" vertical="top"/>
    </xf>
    <xf numFmtId="0" fontId="43" fillId="0" borderId="62" xfId="0" applyFont="1" applyBorder="1" applyAlignment="1">
      <alignment vertical="top"/>
    </xf>
    <xf numFmtId="0" fontId="43" fillId="0" borderId="63" xfId="0" applyFont="1" applyBorder="1" applyAlignment="1">
      <alignment vertical="top"/>
    </xf>
    <xf numFmtId="0" fontId="43" fillId="0" borderId="20" xfId="0" applyFont="1" applyBorder="1" applyAlignment="1">
      <alignment vertical="top"/>
    </xf>
    <xf numFmtId="0" fontId="43" fillId="0" borderId="60" xfId="0" applyFont="1" applyBorder="1" applyAlignment="1"/>
    <xf numFmtId="0" fontId="43" fillId="0" borderId="64" xfId="0" applyFont="1" applyBorder="1" applyAlignment="1"/>
    <xf numFmtId="0" fontId="43" fillId="0" borderId="60" xfId="0" applyFont="1" applyBorder="1" applyAlignment="1">
      <alignment vertical="top"/>
    </xf>
    <xf numFmtId="0" fontId="43" fillId="0" borderId="7" xfId="0" applyFont="1" applyBorder="1" applyAlignment="1">
      <alignment vertical="center"/>
    </xf>
    <xf numFmtId="0" fontId="43" fillId="0" borderId="52" xfId="0" applyFont="1" applyBorder="1" applyAlignment="1">
      <alignment vertical="center"/>
    </xf>
    <xf numFmtId="0" fontId="43" fillId="0" borderId="47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3" fillId="0" borderId="31" xfId="0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43" fillId="0" borderId="61" xfId="0" applyFont="1" applyBorder="1" applyAlignment="1">
      <alignment vertical="center"/>
    </xf>
    <xf numFmtId="0" fontId="43" fillId="0" borderId="2" xfId="0" applyFont="1" applyBorder="1" applyAlignment="1">
      <alignment vertical="center"/>
    </xf>
    <xf numFmtId="0" fontId="43" fillId="0" borderId="65" xfId="0" applyFont="1" applyBorder="1" applyAlignment="1">
      <alignment vertical="top"/>
    </xf>
    <xf numFmtId="0" fontId="43" fillId="0" borderId="20" xfId="0" applyFont="1" applyBorder="1" applyAlignment="1"/>
    <xf numFmtId="0" fontId="43" fillId="0" borderId="66" xfId="0" applyFont="1" applyBorder="1" applyAlignment="1"/>
    <xf numFmtId="0" fontId="43" fillId="0" borderId="58" xfId="0" applyFont="1" applyBorder="1" applyAlignment="1">
      <alignment vertical="top"/>
    </xf>
    <xf numFmtId="0" fontId="43" fillId="0" borderId="67" xfId="0" applyFont="1" applyBorder="1" applyAlignment="1">
      <alignment vertical="top"/>
    </xf>
    <xf numFmtId="0" fontId="43" fillId="0" borderId="68" xfId="0" applyFont="1" applyBorder="1" applyAlignment="1"/>
    <xf numFmtId="0" fontId="43" fillId="0" borderId="47" xfId="0" applyFont="1" applyBorder="1" applyAlignment="1"/>
    <xf numFmtId="0" fontId="43" fillId="0" borderId="59" xfId="0" applyFont="1" applyBorder="1" applyAlignment="1">
      <alignment vertical="top"/>
    </xf>
    <xf numFmtId="0" fontId="43" fillId="0" borderId="31" xfId="0" applyFont="1" applyBorder="1">
      <alignment vertical="center"/>
    </xf>
    <xf numFmtId="0" fontId="43" fillId="0" borderId="0" xfId="0" applyFont="1">
      <alignment vertical="center"/>
    </xf>
    <xf numFmtId="0" fontId="43" fillId="0" borderId="47" xfId="0" applyFont="1" applyBorder="1">
      <alignment vertical="center"/>
    </xf>
    <xf numFmtId="0" fontId="43" fillId="0" borderId="3" xfId="0" applyFont="1" applyBorder="1">
      <alignment vertical="center"/>
    </xf>
    <xf numFmtId="0" fontId="43" fillId="0" borderId="0" xfId="0" applyFont="1" applyBorder="1" applyAlignment="1">
      <alignment horizontal="center" vertical="top"/>
    </xf>
    <xf numFmtId="0" fontId="43" fillId="0" borderId="10" xfId="0" applyFont="1" applyBorder="1" applyAlignment="1">
      <alignment horizontal="center" vertical="top"/>
    </xf>
    <xf numFmtId="0" fontId="43" fillId="0" borderId="12" xfId="0" applyFont="1" applyBorder="1" applyAlignment="1">
      <alignment horizontal="center" vertical="top"/>
    </xf>
    <xf numFmtId="0" fontId="43" fillId="0" borderId="12" xfId="0" applyFont="1" applyBorder="1">
      <alignment vertical="center"/>
    </xf>
    <xf numFmtId="0" fontId="43" fillId="0" borderId="6" xfId="0" applyFont="1" applyBorder="1">
      <alignment vertical="center"/>
    </xf>
    <xf numFmtId="0" fontId="43" fillId="0" borderId="2" xfId="0" applyFont="1" applyBorder="1" applyAlignment="1">
      <alignment horizontal="center"/>
    </xf>
    <xf numFmtId="0" fontId="43" fillId="0" borderId="0" xfId="0" applyFont="1" applyAlignment="1">
      <alignment horizontal="distributed"/>
    </xf>
    <xf numFmtId="0" fontId="44" fillId="0" borderId="0" xfId="0" applyFont="1" applyAlignment="1">
      <alignment horizontal="distributed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3" fillId="0" borderId="53" xfId="0" applyFont="1" applyBorder="1" applyAlignment="1"/>
    <xf numFmtId="0" fontId="43" fillId="0" borderId="9" xfId="0" applyFont="1" applyBorder="1" applyAlignment="1">
      <alignment vertical="top"/>
    </xf>
    <xf numFmtId="0" fontId="43" fillId="0" borderId="61" xfId="0" applyFont="1" applyBorder="1" applyAlignment="1">
      <alignment vertical="top"/>
    </xf>
    <xf numFmtId="0" fontId="43" fillId="0" borderId="9" xfId="0" applyFont="1" applyBorder="1" applyAlignment="1"/>
    <xf numFmtId="0" fontId="43" fillId="0" borderId="63" xfId="0" applyFont="1" applyBorder="1" applyAlignment="1"/>
    <xf numFmtId="0" fontId="43" fillId="0" borderId="64" xfId="0" applyFont="1" applyBorder="1" applyAlignment="1">
      <alignment vertical="top"/>
    </xf>
    <xf numFmtId="0" fontId="43" fillId="0" borderId="57" xfId="0" applyFont="1" applyBorder="1" applyAlignment="1">
      <alignment vertical="top"/>
    </xf>
    <xf numFmtId="0" fontId="43" fillId="0" borderId="51" xfId="0" applyFont="1" applyBorder="1" applyAlignment="1"/>
    <xf numFmtId="0" fontId="43" fillId="0" borderId="32" xfId="0" applyFont="1" applyBorder="1" applyAlignment="1">
      <alignment horizontal="center" vertical="top"/>
    </xf>
    <xf numFmtId="0" fontId="43" fillId="0" borderId="0" xfId="0" applyFont="1" applyAlignment="1">
      <alignment horizontal="center" vertical="top"/>
    </xf>
    <xf numFmtId="0" fontId="48" fillId="0" borderId="0" xfId="0" applyFont="1" applyAlignment="1">
      <alignment horizontal="right"/>
    </xf>
    <xf numFmtId="0" fontId="43" fillId="0" borderId="11" xfId="0" applyFont="1" applyBorder="1">
      <alignment vertical="center"/>
    </xf>
    <xf numFmtId="0" fontId="43" fillId="0" borderId="61" xfId="0" applyFont="1" applyBorder="1">
      <alignment vertical="center"/>
    </xf>
    <xf numFmtId="0" fontId="45" fillId="0" borderId="0" xfId="0" applyFont="1">
      <alignment vertical="center"/>
    </xf>
    <xf numFmtId="0" fontId="45" fillId="0" borderId="0" xfId="0" applyFont="1" applyBorder="1">
      <alignment vertical="center"/>
    </xf>
    <xf numFmtId="0" fontId="45" fillId="0" borderId="0" xfId="0" applyFont="1" applyBorder="1" applyAlignment="1"/>
    <xf numFmtId="0" fontId="45" fillId="0" borderId="50" xfId="0" applyFont="1" applyBorder="1" applyAlignment="1">
      <alignment vertical="top"/>
    </xf>
    <xf numFmtId="0" fontId="45" fillId="0" borderId="26" xfId="0" applyFont="1" applyBorder="1" applyAlignment="1">
      <alignment vertical="top"/>
    </xf>
    <xf numFmtId="0" fontId="45" fillId="0" borderId="51" xfId="0" applyFont="1" applyBorder="1" applyAlignment="1">
      <alignment vertical="top"/>
    </xf>
    <xf numFmtId="0" fontId="45" fillId="0" borderId="0" xfId="0" applyFont="1" applyAlignment="1">
      <alignment vertical="top"/>
    </xf>
    <xf numFmtId="0" fontId="45" fillId="0" borderId="7" xfId="0" applyFont="1" applyBorder="1" applyAlignment="1"/>
    <xf numFmtId="0" fontId="45" fillId="0" borderId="52" xfId="0" applyFont="1" applyBorder="1" applyAlignment="1"/>
    <xf numFmtId="0" fontId="45" fillId="0" borderId="3" xfId="0" applyFont="1" applyBorder="1" applyAlignment="1">
      <alignment vertical="top"/>
    </xf>
    <xf numFmtId="0" fontId="45" fillId="0" borderId="10" xfId="0" applyFont="1" applyBorder="1" applyAlignment="1">
      <alignment vertical="top"/>
    </xf>
    <xf numFmtId="0" fontId="45" fillId="0" borderId="65" xfId="0" applyFont="1" applyBorder="1" applyAlignment="1">
      <alignment vertical="top"/>
    </xf>
    <xf numFmtId="0" fontId="45" fillId="0" borderId="50" xfId="0" applyFont="1" applyBorder="1">
      <alignment vertical="center"/>
    </xf>
    <xf numFmtId="0" fontId="45" fillId="0" borderId="2" xfId="0" applyFont="1" applyBorder="1" applyAlignment="1"/>
    <xf numFmtId="0" fontId="45" fillId="0" borderId="6" xfId="0" applyFont="1" applyBorder="1" applyAlignment="1"/>
    <xf numFmtId="0" fontId="45" fillId="0" borderId="10" xfId="0" applyFont="1" applyBorder="1">
      <alignment vertical="center"/>
    </xf>
    <xf numFmtId="0" fontId="45" fillId="0" borderId="0" xfId="0" applyFont="1" applyBorder="1" applyAlignment="1">
      <alignment vertical="top"/>
    </xf>
    <xf numFmtId="0" fontId="45" fillId="0" borderId="68" xfId="0" applyFont="1" applyBorder="1">
      <alignment vertical="center"/>
    </xf>
    <xf numFmtId="0" fontId="45" fillId="0" borderId="13" xfId="0" applyFont="1" applyBorder="1">
      <alignment vertical="center"/>
    </xf>
    <xf numFmtId="0" fontId="45" fillId="0" borderId="31" xfId="0" applyFont="1" applyBorder="1">
      <alignment vertical="center"/>
    </xf>
    <xf numFmtId="0" fontId="45" fillId="0" borderId="5" xfId="0" applyFont="1" applyBorder="1" applyAlignment="1">
      <alignment vertical="top"/>
    </xf>
    <xf numFmtId="0" fontId="45" fillId="0" borderId="68" xfId="0" applyFont="1" applyBorder="1" applyAlignment="1"/>
    <xf numFmtId="0" fontId="45" fillId="0" borderId="47" xfId="0" applyFont="1" applyBorder="1">
      <alignment vertical="center"/>
    </xf>
    <xf numFmtId="0" fontId="45" fillId="0" borderId="8" xfId="0" applyFont="1" applyBorder="1" applyAlignment="1">
      <alignment vertical="top"/>
    </xf>
    <xf numFmtId="0" fontId="45" fillId="0" borderId="62" xfId="0" applyFont="1" applyBorder="1" applyAlignment="1">
      <alignment vertical="top"/>
    </xf>
    <xf numFmtId="0" fontId="45" fillId="0" borderId="13" xfId="0" applyFont="1" applyBorder="1" applyAlignment="1"/>
    <xf numFmtId="0" fontId="45" fillId="0" borderId="56" xfId="0" applyFont="1" applyBorder="1" applyAlignment="1"/>
    <xf numFmtId="0" fontId="45" fillId="0" borderId="61" xfId="0" applyFont="1" applyBorder="1" applyAlignment="1"/>
    <xf numFmtId="0" fontId="45" fillId="0" borderId="0" xfId="0" applyFont="1" applyAlignment="1"/>
    <xf numFmtId="0" fontId="45" fillId="0" borderId="65" xfId="0" applyFont="1" applyBorder="1">
      <alignment vertical="center"/>
    </xf>
    <xf numFmtId="0" fontId="45" fillId="0" borderId="26" xfId="0" applyFont="1" applyBorder="1">
      <alignment vertical="center"/>
    </xf>
    <xf numFmtId="0" fontId="45" fillId="0" borderId="51" xfId="0" applyFont="1" applyBorder="1">
      <alignment vertical="center"/>
    </xf>
    <xf numFmtId="0" fontId="45" fillId="0" borderId="7" xfId="0" applyFont="1" applyBorder="1">
      <alignment vertical="center"/>
    </xf>
    <xf numFmtId="0" fontId="45" fillId="0" borderId="6" xfId="0" applyFont="1" applyBorder="1">
      <alignment vertical="center"/>
    </xf>
    <xf numFmtId="0" fontId="45" fillId="0" borderId="52" xfId="0" applyFont="1" applyBorder="1">
      <alignment vertical="center"/>
    </xf>
    <xf numFmtId="0" fontId="45" fillId="0" borderId="5" xfId="0" applyFont="1" applyBorder="1">
      <alignment vertical="center"/>
    </xf>
    <xf numFmtId="0" fontId="45" fillId="0" borderId="3" xfId="0" applyFont="1" applyBorder="1">
      <alignment vertical="center"/>
    </xf>
    <xf numFmtId="0" fontId="45" fillId="0" borderId="2" xfId="0" applyFont="1" applyBorder="1">
      <alignment vertical="center"/>
    </xf>
    <xf numFmtId="0" fontId="45" fillId="0" borderId="32" xfId="0" applyFont="1" applyBorder="1">
      <alignment vertical="center"/>
    </xf>
    <xf numFmtId="0" fontId="45" fillId="0" borderId="4" xfId="0" applyFont="1" applyBorder="1">
      <alignment vertical="center"/>
    </xf>
    <xf numFmtId="0" fontId="45" fillId="0" borderId="55" xfId="0" applyFont="1" applyBorder="1">
      <alignment vertical="center"/>
    </xf>
    <xf numFmtId="0" fontId="45" fillId="0" borderId="23" xfId="0" applyFont="1" applyBorder="1">
      <alignment vertical="center"/>
    </xf>
    <xf numFmtId="0" fontId="45" fillId="0" borderId="0" xfId="0" applyFont="1" applyBorder="1" applyAlignment="1">
      <alignment vertical="center"/>
    </xf>
    <xf numFmtId="0" fontId="45" fillId="0" borderId="12" xfId="0" applyFont="1" applyBorder="1">
      <alignment vertical="center"/>
    </xf>
    <xf numFmtId="0" fontId="28" fillId="0" borderId="0" xfId="0" applyFont="1">
      <alignment vertical="center"/>
    </xf>
    <xf numFmtId="0" fontId="45" fillId="0" borderId="4" xfId="0" applyFont="1" applyBorder="1" applyAlignment="1">
      <alignment vertical="top"/>
    </xf>
    <xf numFmtId="0" fontId="45" fillId="0" borderId="58" xfId="0" applyFont="1" applyBorder="1">
      <alignment vertical="center"/>
    </xf>
    <xf numFmtId="0" fontId="45" fillId="0" borderId="57" xfId="0" applyFont="1" applyBorder="1">
      <alignment vertical="center"/>
    </xf>
    <xf numFmtId="0" fontId="45" fillId="0" borderId="59" xfId="0" applyFont="1" applyBorder="1">
      <alignment vertical="center"/>
    </xf>
    <xf numFmtId="0" fontId="45" fillId="0" borderId="56" xfId="0" applyFont="1" applyBorder="1">
      <alignment vertical="center"/>
    </xf>
    <xf numFmtId="0" fontId="43" fillId="0" borderId="0" xfId="0" applyFont="1" applyAlignment="1">
      <alignment horizontal="center"/>
    </xf>
    <xf numFmtId="0" fontId="43" fillId="0" borderId="9" xfId="0" applyFont="1" applyBorder="1">
      <alignment vertical="center"/>
    </xf>
    <xf numFmtId="0" fontId="43" fillId="0" borderId="26" xfId="0" applyFont="1" applyBorder="1">
      <alignment vertical="center"/>
    </xf>
    <xf numFmtId="0" fontId="43" fillId="0" borderId="51" xfId="0" applyFont="1" applyBorder="1">
      <alignment vertical="center"/>
    </xf>
    <xf numFmtId="0" fontId="43" fillId="0" borderId="53" xfId="0" applyFont="1" applyBorder="1">
      <alignment vertical="center"/>
    </xf>
    <xf numFmtId="0" fontId="43" fillId="0" borderId="45" xfId="0" applyFont="1" applyBorder="1" applyAlignment="1"/>
    <xf numFmtId="0" fontId="43" fillId="0" borderId="50" xfId="0" applyFont="1" applyBorder="1" applyAlignment="1"/>
    <xf numFmtId="0" fontId="43" fillId="0" borderId="68" xfId="0" applyFont="1" applyBorder="1" applyAlignment="1">
      <alignment vertical="top"/>
    </xf>
    <xf numFmtId="0" fontId="43" fillId="0" borderId="0" xfId="0" applyFont="1" applyAlignment="1">
      <alignment horizontal="distributed" vertical="center"/>
    </xf>
    <xf numFmtId="0" fontId="42" fillId="0" borderId="0" xfId="0" applyFont="1" applyAlignment="1">
      <alignment horizontal="right" vertical="center"/>
    </xf>
    <xf numFmtId="0" fontId="44" fillId="0" borderId="0" xfId="0" applyFont="1" applyAlignment="1">
      <alignment horizontal="distributed" vertical="center"/>
    </xf>
    <xf numFmtId="0" fontId="43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top"/>
    </xf>
    <xf numFmtId="0" fontId="43" fillId="0" borderId="52" xfId="0" applyFont="1" applyBorder="1">
      <alignment vertical="center"/>
    </xf>
    <xf numFmtId="0" fontId="43" fillId="0" borderId="63" xfId="0" applyFont="1" applyBorder="1">
      <alignment vertical="center"/>
    </xf>
    <xf numFmtId="0" fontId="43" fillId="0" borderId="68" xfId="0" applyFont="1" applyBorder="1">
      <alignment vertical="center"/>
    </xf>
    <xf numFmtId="0" fontId="43" fillId="0" borderId="67" xfId="0" applyFont="1" applyBorder="1" applyAlignment="1"/>
    <xf numFmtId="0" fontId="43" fillId="0" borderId="55" xfId="0" applyFont="1" applyBorder="1">
      <alignment vertical="center"/>
    </xf>
    <xf numFmtId="0" fontId="43" fillId="0" borderId="65" xfId="0" applyFont="1" applyBorder="1" applyAlignment="1"/>
    <xf numFmtId="0" fontId="48" fillId="0" borderId="0" xfId="0" applyFont="1" applyAlignment="1">
      <alignment horizontal="right" vertical="top"/>
    </xf>
    <xf numFmtId="0" fontId="43" fillId="0" borderId="51" xfId="0" applyFont="1" applyBorder="1" applyAlignment="1">
      <alignment horizontal="center" vertical="center"/>
    </xf>
    <xf numFmtId="0" fontId="43" fillId="0" borderId="52" xfId="0" applyFont="1" applyBorder="1" applyAlignment="1">
      <alignment horizontal="center" vertical="center"/>
    </xf>
    <xf numFmtId="0" fontId="43" fillId="0" borderId="5" xfId="0" applyFont="1" applyBorder="1" applyAlignment="1">
      <alignment horizontal="center" vertical="center"/>
    </xf>
    <xf numFmtId="0" fontId="43" fillId="0" borderId="54" xfId="0" applyFont="1" applyBorder="1" applyAlignment="1">
      <alignment horizontal="center" vertical="center"/>
    </xf>
    <xf numFmtId="0" fontId="43" fillId="0" borderId="7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3" fillId="0" borderId="54" xfId="0" applyFont="1" applyBorder="1">
      <alignment vertical="center"/>
    </xf>
    <xf numFmtId="0" fontId="43" fillId="0" borderId="50" xfId="0" applyFont="1" applyBorder="1">
      <alignment vertical="center"/>
    </xf>
    <xf numFmtId="0" fontId="43" fillId="0" borderId="59" xfId="0" applyFont="1" applyBorder="1">
      <alignment vertical="center"/>
    </xf>
    <xf numFmtId="0" fontId="43" fillId="0" borderId="58" xfId="0" applyFont="1" applyBorder="1">
      <alignment vertical="center"/>
    </xf>
    <xf numFmtId="0" fontId="43" fillId="0" borderId="67" xfId="0" applyFont="1" applyBorder="1">
      <alignment vertical="center"/>
    </xf>
    <xf numFmtId="0" fontId="49" fillId="0" borderId="0" xfId="0" applyFont="1" applyAlignment="1">
      <alignment horizontal="center" vertical="top"/>
    </xf>
    <xf numFmtId="0" fontId="43" fillId="0" borderId="65" xfId="0" applyFont="1" applyBorder="1">
      <alignment vertical="center"/>
    </xf>
    <xf numFmtId="0" fontId="43" fillId="0" borderId="12" xfId="0" applyFont="1" applyBorder="1" applyAlignment="1">
      <alignment horizontal="center" vertical="center"/>
    </xf>
    <xf numFmtId="0" fontId="34" fillId="0" borderId="13" xfId="1" applyFont="1" applyBorder="1" applyAlignment="1">
      <alignment vertical="top"/>
    </xf>
    <xf numFmtId="0" fontId="51" fillId="0" borderId="0" xfId="0" applyFont="1" applyFill="1" applyBorder="1">
      <alignment vertical="center"/>
    </xf>
    <xf numFmtId="0" fontId="51" fillId="0" borderId="0" xfId="0" applyFont="1" applyFill="1" applyBorder="1" applyAlignment="1">
      <alignment horizontal="distributed" vertical="center"/>
    </xf>
    <xf numFmtId="0" fontId="51" fillId="0" borderId="0" xfId="0" applyFont="1" applyFill="1" applyBorder="1" applyAlignment="1">
      <alignment horizontal="left" vertical="center"/>
    </xf>
    <xf numFmtId="0" fontId="51" fillId="0" borderId="40" xfId="0" applyFont="1" applyFill="1" applyBorder="1" applyAlignment="1">
      <alignment horizontal="center" vertical="center"/>
    </xf>
    <xf numFmtId="0" fontId="51" fillId="0" borderId="39" xfId="0" applyFont="1" applyFill="1" applyBorder="1" applyAlignment="1">
      <alignment horizontal="distributed" vertical="center"/>
    </xf>
    <xf numFmtId="0" fontId="51" fillId="0" borderId="34" xfId="0" applyFont="1" applyFill="1" applyBorder="1">
      <alignment vertical="center"/>
    </xf>
    <xf numFmtId="0" fontId="51" fillId="0" borderId="40" xfId="0" applyFont="1" applyFill="1" applyBorder="1">
      <alignment vertical="center"/>
    </xf>
    <xf numFmtId="0" fontId="51" fillId="0" borderId="73" xfId="0" applyFont="1" applyFill="1" applyBorder="1" applyAlignment="1">
      <alignment horizontal="center" vertical="center"/>
    </xf>
    <xf numFmtId="0" fontId="51" fillId="0" borderId="28" xfId="0" applyFont="1" applyFill="1" applyBorder="1" applyAlignment="1">
      <alignment horizontal="distributed" vertical="center"/>
    </xf>
    <xf numFmtId="0" fontId="51" fillId="0" borderId="69" xfId="0" applyFont="1" applyFill="1" applyBorder="1">
      <alignment vertical="center"/>
    </xf>
    <xf numFmtId="0" fontId="51" fillId="0" borderId="73" xfId="0" applyFont="1" applyFill="1" applyBorder="1">
      <alignment vertical="center"/>
    </xf>
    <xf numFmtId="0" fontId="51" fillId="0" borderId="46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distributed" vertical="center"/>
    </xf>
    <xf numFmtId="0" fontId="51" fillId="0" borderId="24" xfId="0" applyFont="1" applyFill="1" applyBorder="1">
      <alignment vertical="center"/>
    </xf>
    <xf numFmtId="0" fontId="51" fillId="0" borderId="46" xfId="0" applyFont="1" applyFill="1" applyBorder="1">
      <alignment vertical="center"/>
    </xf>
    <xf numFmtId="0" fontId="51" fillId="0" borderId="30" xfId="0" applyFont="1" applyFill="1" applyBorder="1">
      <alignment vertical="center"/>
    </xf>
    <xf numFmtId="0" fontId="51" fillId="0" borderId="25" xfId="0" applyFont="1" applyFill="1" applyBorder="1">
      <alignment vertical="center"/>
    </xf>
    <xf numFmtId="0" fontId="51" fillId="0" borderId="77" xfId="0" applyFont="1" applyFill="1" applyBorder="1" applyAlignment="1">
      <alignment horizontal="left" vertical="center"/>
    </xf>
    <xf numFmtId="0" fontId="53" fillId="0" borderId="74" xfId="0" applyFont="1" applyFill="1" applyBorder="1" applyAlignment="1">
      <alignment horizontal="left" vertical="center"/>
    </xf>
    <xf numFmtId="0" fontId="53" fillId="0" borderId="39" xfId="0" applyFont="1" applyFill="1" applyBorder="1" applyAlignment="1">
      <alignment horizontal="distributed" vertical="center"/>
    </xf>
    <xf numFmtId="0" fontId="51" fillId="0" borderId="32" xfId="0" applyFont="1" applyFill="1" applyBorder="1">
      <alignment vertical="center"/>
    </xf>
    <xf numFmtId="0" fontId="51" fillId="0" borderId="70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0" fontId="51" fillId="0" borderId="71" xfId="0" applyFont="1" applyFill="1" applyBorder="1" applyAlignment="1">
      <alignment horizontal="left" vertical="center"/>
    </xf>
    <xf numFmtId="0" fontId="51" fillId="0" borderId="74" xfId="0" applyFont="1" applyFill="1" applyBorder="1" applyAlignment="1">
      <alignment horizontal="left" vertical="center"/>
    </xf>
    <xf numFmtId="0" fontId="51" fillId="0" borderId="71" xfId="0" applyFont="1" applyFill="1" applyBorder="1" applyAlignment="1">
      <alignment vertical="center"/>
    </xf>
    <xf numFmtId="0" fontId="51" fillId="0" borderId="74" xfId="0" applyFont="1" applyFill="1" applyBorder="1" applyAlignment="1">
      <alignment vertical="center"/>
    </xf>
    <xf numFmtId="0" fontId="51" fillId="0" borderId="70" xfId="0" applyFont="1" applyFill="1" applyBorder="1" applyAlignment="1">
      <alignment horizontal="left" vertical="center"/>
    </xf>
    <xf numFmtId="0" fontId="55" fillId="0" borderId="57" xfId="0" applyFont="1" applyBorder="1" applyAlignment="1">
      <alignment horizontal="center" vertical="center"/>
    </xf>
    <xf numFmtId="0" fontId="55" fillId="0" borderId="51" xfId="0" applyFont="1" applyBorder="1" applyAlignment="1">
      <alignment horizontal="center" vertical="center"/>
    </xf>
    <xf numFmtId="0" fontId="55" fillId="0" borderId="23" xfId="0" applyFont="1" applyBorder="1" applyAlignment="1">
      <alignment horizontal="center" vertical="center"/>
    </xf>
    <xf numFmtId="0" fontId="55" fillId="0" borderId="4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9" fillId="0" borderId="1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5" fillId="0" borderId="0" xfId="0" applyFont="1" applyAlignment="1">
      <alignment horizontal="distributed" vertical="center"/>
    </xf>
    <xf numFmtId="0" fontId="28" fillId="0" borderId="0" xfId="0" applyFont="1" applyAlignment="1">
      <alignment horizontal="distributed" vertical="center"/>
    </xf>
    <xf numFmtId="0" fontId="27" fillId="0" borderId="0" xfId="0" applyFont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5" fillId="0" borderId="4" xfId="0" applyFont="1" applyBorder="1" applyAlignment="1">
      <alignment horizontal="center" vertical="top"/>
    </xf>
    <xf numFmtId="0" fontId="45" fillId="0" borderId="0" xfId="0" applyFont="1" applyBorder="1" applyAlignment="1">
      <alignment horizontal="center" vertical="top"/>
    </xf>
    <xf numFmtId="0" fontId="24" fillId="0" borderId="1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5" fillId="0" borderId="6" xfId="0" applyFont="1" applyBorder="1" applyAlignment="1">
      <alignment horizontal="center"/>
    </xf>
    <xf numFmtId="0" fontId="45" fillId="0" borderId="2" xfId="0" applyFont="1" applyBorder="1" applyAlignment="1">
      <alignment horizontal="center"/>
    </xf>
    <xf numFmtId="0" fontId="45" fillId="0" borderId="5" xfId="0" applyFont="1" applyBorder="1" applyAlignment="1">
      <alignment horizontal="center" vertical="top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7" xfId="0" applyFont="1" applyBorder="1" applyAlignment="1">
      <alignment horizontal="center"/>
    </xf>
    <xf numFmtId="0" fontId="45" fillId="0" borderId="0" xfId="0" applyFont="1" applyAlignment="1">
      <alignment horizontal="center" vertical="top"/>
    </xf>
    <xf numFmtId="0" fontId="24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5" fillId="0" borderId="6" xfId="0" applyFont="1" applyBorder="1" applyAlignment="1">
      <alignment horizontal="center" vertical="center"/>
    </xf>
    <xf numFmtId="0" fontId="45" fillId="0" borderId="2" xfId="0" applyFont="1" applyBorder="1" applyAlignment="1">
      <alignment horizontal="center" vertical="center"/>
    </xf>
    <xf numFmtId="0" fontId="45" fillId="0" borderId="4" xfId="0" applyFont="1" applyBorder="1" applyAlignment="1">
      <alignment horizontal="center" vertical="center"/>
    </xf>
    <xf numFmtId="0" fontId="45" fillId="0" borderId="7" xfId="0" applyFont="1" applyBorder="1" applyAlignment="1">
      <alignment horizontal="center" vertical="center"/>
    </xf>
    <xf numFmtId="0" fontId="45" fillId="0" borderId="3" xfId="0" applyFont="1" applyBorder="1" applyAlignment="1">
      <alignment horizontal="center" vertical="center"/>
    </xf>
    <xf numFmtId="0" fontId="45" fillId="0" borderId="5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43" fillId="0" borderId="0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0" borderId="6" xfId="0" applyFont="1" applyBorder="1" applyAlignment="1">
      <alignment horizontal="center"/>
    </xf>
    <xf numFmtId="0" fontId="43" fillId="0" borderId="2" xfId="0" applyFont="1" applyBorder="1" applyAlignment="1">
      <alignment horizontal="center"/>
    </xf>
    <xf numFmtId="0" fontId="43" fillId="0" borderId="31" xfId="0" applyFont="1" applyBorder="1" applyAlignment="1">
      <alignment horizontal="center"/>
    </xf>
    <xf numFmtId="0" fontId="43" fillId="0" borderId="7" xfId="0" applyFont="1" applyBorder="1" applyAlignment="1">
      <alignment horizontal="center"/>
    </xf>
    <xf numFmtId="0" fontId="43" fillId="0" borderId="4" xfId="0" applyFont="1" applyBorder="1" applyAlignment="1">
      <alignment horizontal="center" vertical="top"/>
    </xf>
    <xf numFmtId="0" fontId="43" fillId="0" borderId="5" xfId="0" applyFont="1" applyBorder="1" applyAlignment="1">
      <alignment horizontal="center" vertical="top"/>
    </xf>
    <xf numFmtId="0" fontId="43" fillId="0" borderId="3" xfId="0" applyFont="1" applyBorder="1" applyAlignment="1">
      <alignment horizontal="center" vertical="top"/>
    </xf>
    <xf numFmtId="0" fontId="43" fillId="0" borderId="0" xfId="0" applyFont="1" applyBorder="1" applyAlignment="1">
      <alignment horizontal="center" vertical="top"/>
    </xf>
    <xf numFmtId="0" fontId="43" fillId="0" borderId="31" xfId="0" applyFont="1" applyBorder="1" applyAlignment="1">
      <alignment horizontal="center" vertical="top"/>
    </xf>
    <xf numFmtId="0" fontId="43" fillId="0" borderId="0" xfId="0" applyFont="1" applyAlignment="1">
      <alignment horizontal="center" vertical="top"/>
    </xf>
    <xf numFmtId="0" fontId="43" fillId="0" borderId="32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31" xfId="0" applyFont="1" applyBorder="1" applyAlignment="1">
      <alignment horizontal="center"/>
    </xf>
    <xf numFmtId="0" fontId="43" fillId="0" borderId="6" xfId="0" applyFont="1" applyBorder="1" applyAlignment="1">
      <alignment horizontal="center" vertical="center"/>
    </xf>
    <xf numFmtId="0" fontId="43" fillId="0" borderId="2" xfId="0" applyFont="1" applyBorder="1" applyAlignment="1">
      <alignment horizontal="center" vertical="center"/>
    </xf>
    <xf numFmtId="0" fontId="43" fillId="0" borderId="7" xfId="0" applyFont="1" applyBorder="1" applyAlignment="1">
      <alignment horizontal="center" vertical="center"/>
    </xf>
    <xf numFmtId="0" fontId="43" fillId="0" borderId="4" xfId="0" applyFont="1" applyBorder="1" applyAlignment="1">
      <alignment horizontal="center" vertical="center"/>
    </xf>
    <xf numFmtId="0" fontId="43" fillId="0" borderId="5" xfId="0" applyFont="1" applyBorder="1" applyAlignment="1">
      <alignment horizontal="center" vertical="center"/>
    </xf>
    <xf numFmtId="0" fontId="42" fillId="0" borderId="12" xfId="0" applyFont="1" applyBorder="1" applyAlignment="1">
      <alignment vertical="center"/>
    </xf>
    <xf numFmtId="0" fontId="42" fillId="0" borderId="31" xfId="0" applyFont="1" applyBorder="1" applyAlignment="1">
      <alignment vertical="center"/>
    </xf>
    <xf numFmtId="0" fontId="43" fillId="0" borderId="10" xfId="0" applyFont="1" applyBorder="1" applyAlignment="1">
      <alignment horizontal="center" vertical="top"/>
    </xf>
    <xf numFmtId="0" fontId="43" fillId="0" borderId="12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47" xfId="0" applyFont="1" applyBorder="1" applyAlignment="1">
      <alignment horizontal="center"/>
    </xf>
    <xf numFmtId="0" fontId="43" fillId="0" borderId="12" xfId="0" applyFont="1" applyBorder="1" applyAlignment="1">
      <alignment horizontal="center" vertical="top"/>
    </xf>
    <xf numFmtId="0" fontId="43" fillId="0" borderId="13" xfId="0" applyFont="1" applyBorder="1" applyAlignment="1">
      <alignment horizontal="center"/>
    </xf>
    <xf numFmtId="0" fontId="42" fillId="0" borderId="0" xfId="0" applyFont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top"/>
    </xf>
    <xf numFmtId="0" fontId="43" fillId="0" borderId="52" xfId="0" applyFont="1" applyBorder="1" applyAlignment="1">
      <alignment horizontal="center"/>
    </xf>
    <xf numFmtId="0" fontId="43" fillId="0" borderId="26" xfId="0" applyFont="1" applyBorder="1" applyAlignment="1">
      <alignment horizontal="center" vertical="top"/>
    </xf>
    <xf numFmtId="0" fontId="24" fillId="0" borderId="1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43" fillId="0" borderId="56" xfId="0" applyFont="1" applyBorder="1" applyAlignment="1">
      <alignment horizontal="center"/>
    </xf>
    <xf numFmtId="0" fontId="23" fillId="0" borderId="0" xfId="0" applyFont="1" applyFill="1" applyBorder="1" applyAlignment="1">
      <alignment horizontal="right" vertical="center"/>
    </xf>
    <xf numFmtId="0" fontId="44" fillId="0" borderId="0" xfId="0" applyFont="1" applyAlignment="1">
      <alignment horizontal="center" vertical="center"/>
    </xf>
    <xf numFmtId="0" fontId="45" fillId="0" borderId="12" xfId="0" applyFont="1" applyBorder="1" applyAlignment="1">
      <alignment horizontal="center" vertical="top"/>
    </xf>
    <xf numFmtId="0" fontId="45" fillId="0" borderId="10" xfId="0" applyFont="1" applyBorder="1" applyAlignment="1">
      <alignment horizontal="center" vertical="top"/>
    </xf>
    <xf numFmtId="0" fontId="43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3" fillId="0" borderId="0" xfId="0" applyFont="1" applyBorder="1" applyAlignment="1">
      <alignment horizontal="left" vertical="center"/>
    </xf>
    <xf numFmtId="0" fontId="4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3" fillId="0" borderId="5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52" fillId="0" borderId="48" xfId="0" applyFont="1" applyFill="1" applyBorder="1" applyAlignment="1">
      <alignment horizontal="center" vertical="center"/>
    </xf>
    <xf numFmtId="0" fontId="52" fillId="0" borderId="36" xfId="0" applyFont="1" applyFill="1" applyBorder="1" applyAlignment="1">
      <alignment horizontal="center" vertical="center"/>
    </xf>
    <xf numFmtId="0" fontId="52" fillId="0" borderId="38" xfId="0" applyFont="1" applyFill="1" applyBorder="1" applyAlignment="1">
      <alignment horizontal="center" vertical="center"/>
    </xf>
    <xf numFmtId="0" fontId="51" fillId="0" borderId="32" xfId="0" applyFont="1" applyFill="1" applyBorder="1" applyAlignment="1">
      <alignment horizontal="center" vertical="center"/>
    </xf>
    <xf numFmtId="0" fontId="51" fillId="0" borderId="72" xfId="0" applyFont="1" applyFill="1" applyBorder="1" applyAlignment="1">
      <alignment horizontal="center" vertical="center"/>
    </xf>
    <xf numFmtId="0" fontId="51" fillId="0" borderId="71" xfId="0" applyFont="1" applyFill="1" applyBorder="1" applyAlignment="1">
      <alignment horizontal="left" vertical="center"/>
    </xf>
    <xf numFmtId="0" fontId="51" fillId="0" borderId="74" xfId="0" applyFont="1" applyFill="1" applyBorder="1" applyAlignment="1">
      <alignment horizontal="left" vertical="center"/>
    </xf>
    <xf numFmtId="0" fontId="51" fillId="0" borderId="49" xfId="0" applyFont="1" applyFill="1" applyBorder="1" applyAlignment="1">
      <alignment horizontal="center" vertical="center"/>
    </xf>
    <xf numFmtId="0" fontId="51" fillId="0" borderId="23" xfId="0" applyFont="1" applyFill="1" applyBorder="1" applyAlignment="1">
      <alignment horizontal="center" vertical="center"/>
    </xf>
    <xf numFmtId="0" fontId="51" fillId="0" borderId="70" xfId="0" applyFont="1" applyFill="1" applyBorder="1" applyAlignment="1">
      <alignment horizontal="left" vertical="center"/>
    </xf>
    <xf numFmtId="0" fontId="52" fillId="0" borderId="72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31" xfId="0" applyFont="1" applyFill="1" applyBorder="1" applyAlignment="1">
      <alignment horizontal="center" vertical="center"/>
    </xf>
    <xf numFmtId="0" fontId="51" fillId="0" borderId="75" xfId="0" applyFont="1" applyFill="1" applyBorder="1" applyAlignment="1">
      <alignment horizontal="center" vertical="center"/>
    </xf>
    <xf numFmtId="0" fontId="51" fillId="0" borderId="76" xfId="0" applyFont="1" applyFill="1" applyBorder="1" applyAlignment="1">
      <alignment horizontal="center" vertical="center"/>
    </xf>
    <xf numFmtId="0" fontId="51" fillId="0" borderId="71" xfId="0" applyFont="1" applyFill="1" applyBorder="1" applyAlignment="1">
      <alignment vertical="center"/>
    </xf>
    <xf numFmtId="0" fontId="51" fillId="0" borderId="74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0" fontId="52" fillId="0" borderId="57" xfId="0" applyFont="1" applyFill="1" applyBorder="1" applyAlignment="1">
      <alignment horizontal="center" vertical="center"/>
    </xf>
    <xf numFmtId="0" fontId="52" fillId="0" borderId="26" xfId="0" applyFont="1" applyFill="1" applyBorder="1" applyAlignment="1">
      <alignment horizontal="center" vertical="center"/>
    </xf>
    <xf numFmtId="0" fontId="52" fillId="0" borderId="51" xfId="0" applyFont="1" applyFill="1" applyBorder="1" applyAlignment="1">
      <alignment horizontal="center" vertical="center"/>
    </xf>
    <xf numFmtId="0" fontId="34" fillId="0" borderId="13" xfId="1" applyFont="1" applyFill="1" applyBorder="1" applyAlignment="1">
      <alignment horizontal="center" vertical="top"/>
    </xf>
    <xf numFmtId="0" fontId="34" fillId="0" borderId="42" xfId="1" applyFont="1" applyFill="1" applyBorder="1" applyAlignment="1">
      <alignment horizontal="center" vertical="center"/>
    </xf>
    <xf numFmtId="0" fontId="34" fillId="0" borderId="17" xfId="1" applyFont="1" applyFill="1" applyBorder="1" applyAlignment="1">
      <alignment horizontal="center" vertical="center"/>
    </xf>
    <xf numFmtId="0" fontId="34" fillId="0" borderId="17" xfId="1" applyFont="1" applyFill="1" applyBorder="1" applyAlignment="1">
      <alignment horizontal="center" vertical="top"/>
    </xf>
    <xf numFmtId="0" fontId="34" fillId="0" borderId="13" xfId="1" applyFont="1" applyFill="1" applyBorder="1" applyAlignment="1">
      <alignment horizontal="center" vertical="center"/>
    </xf>
    <xf numFmtId="0" fontId="34" fillId="0" borderId="42" xfId="1" applyFont="1" applyFill="1" applyBorder="1" applyAlignment="1">
      <alignment horizontal="center"/>
    </xf>
    <xf numFmtId="0" fontId="34" fillId="0" borderId="43" xfId="1" applyFont="1" applyFill="1" applyBorder="1" applyAlignment="1">
      <alignment horizontal="center" vertical="center"/>
    </xf>
    <xf numFmtId="0" fontId="34" fillId="0" borderId="22" xfId="1" applyFont="1" applyFill="1" applyBorder="1" applyAlignment="1">
      <alignment horizontal="center" vertical="center"/>
    </xf>
    <xf numFmtId="0" fontId="34" fillId="0" borderId="37" xfId="1" applyFont="1" applyFill="1" applyBorder="1" applyAlignment="1">
      <alignment horizontal="center" vertical="center"/>
    </xf>
    <xf numFmtId="0" fontId="34" fillId="0" borderId="36" xfId="1" applyFont="1" applyFill="1" applyBorder="1" applyAlignment="1">
      <alignment horizontal="center" vertical="center"/>
    </xf>
    <xf numFmtId="0" fontId="34" fillId="0" borderId="38" xfId="1" applyFont="1" applyFill="1" applyBorder="1" applyAlignment="1">
      <alignment horizontal="center" vertical="center"/>
    </xf>
    <xf numFmtId="0" fontId="34" fillId="0" borderId="39" xfId="1" applyFont="1" applyFill="1" applyBorder="1" applyAlignment="1">
      <alignment horizontal="center" vertical="center"/>
    </xf>
    <xf numFmtId="0" fontId="34" fillId="0" borderId="15" xfId="1" applyFont="1" applyFill="1" applyBorder="1" applyAlignment="1">
      <alignment horizontal="center" vertical="center"/>
    </xf>
    <xf numFmtId="0" fontId="34" fillId="0" borderId="39" xfId="1" applyFont="1" applyFill="1" applyBorder="1" applyAlignment="1">
      <alignment horizontal="center"/>
    </xf>
    <xf numFmtId="0" fontId="35" fillId="0" borderId="44" xfId="1" applyFont="1" applyFill="1" applyBorder="1" applyAlignment="1">
      <alignment horizontal="left" vertical="center" wrapText="1" readingOrder="1"/>
    </xf>
    <xf numFmtId="0" fontId="35" fillId="0" borderId="42" xfId="1" applyFont="1" applyFill="1" applyBorder="1" applyAlignment="1">
      <alignment horizontal="left" vertical="center" wrapText="1" readingOrder="1"/>
    </xf>
    <xf numFmtId="0" fontId="35" fillId="0" borderId="18" xfId="1" applyFont="1" applyFill="1" applyBorder="1" applyAlignment="1">
      <alignment horizontal="left" vertical="center" wrapText="1" readingOrder="1"/>
    </xf>
    <xf numFmtId="0" fontId="35" fillId="0" borderId="17" xfId="1" applyFont="1" applyFill="1" applyBorder="1" applyAlignment="1">
      <alignment horizontal="left" vertical="center" wrapText="1" readingOrder="1"/>
    </xf>
    <xf numFmtId="0" fontId="32" fillId="0" borderId="13" xfId="1" applyFont="1" applyFill="1" applyBorder="1" applyAlignment="1">
      <alignment horizontal="center" vertical="center"/>
    </xf>
    <xf numFmtId="0" fontId="36" fillId="0" borderId="39" xfId="1" applyFont="1" applyFill="1" applyBorder="1" applyAlignment="1">
      <alignment horizontal="center" vertical="center"/>
    </xf>
    <xf numFmtId="0" fontId="36" fillId="0" borderId="34" xfId="1" applyFont="1" applyFill="1" applyBorder="1" applyAlignment="1">
      <alignment horizontal="center" vertical="center"/>
    </xf>
    <xf numFmtId="0" fontId="36" fillId="0" borderId="17" xfId="1" applyFont="1" applyFill="1" applyBorder="1" applyAlignment="1">
      <alignment horizontal="center" vertical="center"/>
    </xf>
    <xf numFmtId="0" fontId="36" fillId="0" borderId="22" xfId="1" applyFont="1" applyFill="1" applyBorder="1" applyAlignment="1">
      <alignment horizontal="center" vertical="center"/>
    </xf>
    <xf numFmtId="0" fontId="36" fillId="0" borderId="39" xfId="1" applyFont="1" applyFill="1" applyBorder="1" applyAlignment="1">
      <alignment horizontal="center"/>
    </xf>
    <xf numFmtId="0" fontId="36" fillId="0" borderId="34" xfId="1" applyFont="1" applyFill="1" applyBorder="1" applyAlignment="1">
      <alignment horizontal="center"/>
    </xf>
    <xf numFmtId="0" fontId="36" fillId="0" borderId="41" xfId="1" applyFont="1" applyFill="1" applyBorder="1" applyAlignment="1">
      <alignment horizontal="center" vertical="center"/>
    </xf>
    <xf numFmtId="0" fontId="36" fillId="0" borderId="19" xfId="1" applyFont="1" applyFill="1" applyBorder="1" applyAlignment="1">
      <alignment horizontal="center" vertical="center"/>
    </xf>
    <xf numFmtId="0" fontId="34" fillId="0" borderId="18" xfId="1" applyFont="1" applyFill="1" applyBorder="1" applyAlignment="1">
      <alignment horizontal="center" vertical="top"/>
    </xf>
    <xf numFmtId="0" fontId="36" fillId="0" borderId="17" xfId="1" applyFont="1" applyFill="1" applyBorder="1" applyAlignment="1">
      <alignment horizontal="center" vertical="top"/>
    </xf>
    <xf numFmtId="0" fontId="36" fillId="0" borderId="22" xfId="1" applyFont="1" applyFill="1" applyBorder="1" applyAlignment="1">
      <alignment horizontal="center" vertical="top"/>
    </xf>
    <xf numFmtId="0" fontId="36" fillId="0" borderId="42" xfId="1" applyFont="1" applyFill="1" applyBorder="1" applyAlignment="1">
      <alignment horizontal="center" vertical="center"/>
    </xf>
    <xf numFmtId="0" fontId="36" fillId="0" borderId="43" xfId="1" applyFont="1" applyFill="1" applyBorder="1" applyAlignment="1">
      <alignment horizontal="center" vertical="center"/>
    </xf>
    <xf numFmtId="0" fontId="36" fillId="0" borderId="42" xfId="1" applyFont="1" applyFill="1" applyBorder="1" applyAlignment="1">
      <alignment horizontal="center"/>
    </xf>
    <xf numFmtId="0" fontId="36" fillId="0" borderId="43" xfId="1" applyFont="1" applyFill="1" applyBorder="1" applyAlignment="1">
      <alignment horizontal="center"/>
    </xf>
    <xf numFmtId="0" fontId="36" fillId="0" borderId="35" xfId="1" applyFont="1" applyFill="1" applyBorder="1" applyAlignment="1">
      <alignment horizontal="center" vertical="center"/>
    </xf>
    <xf numFmtId="0" fontId="36" fillId="0" borderId="35" xfId="1" applyFont="1" applyFill="1" applyBorder="1" applyAlignment="1">
      <alignment horizontal="center"/>
    </xf>
    <xf numFmtId="0" fontId="36" fillId="0" borderId="13" xfId="1" applyFont="1" applyFill="1" applyBorder="1" applyAlignment="1">
      <alignment horizontal="center" vertical="center"/>
    </xf>
    <xf numFmtId="0" fontId="36" fillId="0" borderId="24" xfId="1" applyFont="1" applyFill="1" applyBorder="1" applyAlignment="1">
      <alignment horizontal="center" vertical="center"/>
    </xf>
    <xf numFmtId="0" fontId="36" fillId="0" borderId="47" xfId="1" applyFont="1" applyFill="1" applyBorder="1" applyAlignment="1">
      <alignment horizontal="center" vertical="center"/>
    </xf>
    <xf numFmtId="0" fontId="36" fillId="0" borderId="13" xfId="1" applyFont="1" applyFill="1" applyBorder="1" applyAlignment="1">
      <alignment horizontal="center" vertical="top"/>
    </xf>
    <xf numFmtId="0" fontId="36" fillId="0" borderId="24" xfId="1" applyFont="1" applyFill="1" applyBorder="1" applyAlignment="1">
      <alignment horizontal="center" vertical="top"/>
    </xf>
    <xf numFmtId="0" fontId="34" fillId="0" borderId="13" xfId="1" applyFont="1" applyFill="1" applyBorder="1" applyAlignment="1">
      <alignment horizontal="center"/>
    </xf>
    <xf numFmtId="0" fontId="34" fillId="0" borderId="17" xfId="1" applyFont="1" applyFill="1" applyBorder="1" applyAlignment="1">
      <alignment horizontal="center"/>
    </xf>
    <xf numFmtId="0" fontId="34" fillId="0" borderId="18" xfId="1" applyFont="1" applyFill="1" applyBorder="1" applyAlignment="1">
      <alignment horizontal="center" vertical="center"/>
    </xf>
    <xf numFmtId="0" fontId="34" fillId="0" borderId="34" xfId="1" applyFont="1" applyFill="1" applyBorder="1" applyAlignment="1">
      <alignment horizontal="center" vertical="center"/>
    </xf>
    <xf numFmtId="0" fontId="34" fillId="0" borderId="0" xfId="1" applyFont="1" applyFill="1" applyBorder="1" applyAlignment="1">
      <alignment horizontal="center" vertical="center"/>
    </xf>
    <xf numFmtId="0" fontId="34" fillId="0" borderId="24" xfId="1" applyFont="1" applyFill="1" applyBorder="1" applyAlignment="1">
      <alignment horizontal="center" vertical="center"/>
    </xf>
    <xf numFmtId="0" fontId="34" fillId="0" borderId="48" xfId="1" applyFont="1" applyFill="1" applyBorder="1" applyAlignment="1">
      <alignment horizontal="center" vertical="center"/>
    </xf>
    <xf numFmtId="0" fontId="36" fillId="0" borderId="0" xfId="1" applyFont="1" applyFill="1" applyBorder="1" applyAlignment="1">
      <alignment horizontal="center" vertical="center"/>
    </xf>
    <xf numFmtId="0" fontId="36" fillId="0" borderId="25" xfId="1" applyFont="1" applyFill="1" applyBorder="1" applyAlignment="1">
      <alignment horizontal="center" vertical="center"/>
    </xf>
    <xf numFmtId="0" fontId="37" fillId="0" borderId="42" xfId="1" applyFont="1" applyFill="1" applyBorder="1" applyAlignment="1">
      <alignment horizontal="center" vertical="center"/>
    </xf>
    <xf numFmtId="0" fontId="36" fillId="0" borderId="31" xfId="1" applyFont="1" applyFill="1" applyBorder="1" applyAlignment="1">
      <alignment horizontal="center" vertical="center"/>
    </xf>
    <xf numFmtId="0" fontId="34" fillId="0" borderId="0" xfId="1" applyFont="1" applyFill="1" applyBorder="1" applyAlignment="1">
      <alignment vertical="center"/>
    </xf>
    <xf numFmtId="0" fontId="37" fillId="0" borderId="43" xfId="1" applyFont="1" applyFill="1" applyBorder="1" applyAlignment="1">
      <alignment horizontal="center" vertical="center"/>
    </xf>
    <xf numFmtId="0" fontId="34" fillId="0" borderId="18" xfId="1" applyFont="1" applyFill="1" applyBorder="1" applyAlignment="1">
      <alignment horizontal="right" vertical="center"/>
    </xf>
    <xf numFmtId="0" fontId="34" fillId="0" borderId="17" xfId="1" applyFont="1" applyFill="1" applyBorder="1" applyAlignment="1">
      <alignment horizontal="right" vertical="center"/>
    </xf>
    <xf numFmtId="0" fontId="37" fillId="0" borderId="44" xfId="1" applyFont="1" applyFill="1" applyBorder="1" applyAlignment="1">
      <alignment horizontal="right" vertical="center"/>
    </xf>
    <xf numFmtId="0" fontId="35" fillId="0" borderId="42" xfId="1" applyFont="1" applyFill="1" applyBorder="1" applyAlignment="1">
      <alignment horizontal="right" vertical="center"/>
    </xf>
    <xf numFmtId="0" fontId="35" fillId="0" borderId="17" xfId="1" applyFont="1" applyFill="1" applyBorder="1" applyAlignment="1">
      <alignment horizontal="center" vertical="center"/>
    </xf>
    <xf numFmtId="0" fontId="34" fillId="0" borderId="44" xfId="1" applyFont="1" applyFill="1" applyBorder="1" applyAlignment="1">
      <alignment horizontal="right" vertical="center"/>
    </xf>
    <xf numFmtId="0" fontId="34" fillId="0" borderId="42" xfId="1" applyFont="1" applyFill="1" applyBorder="1" applyAlignment="1">
      <alignment horizontal="right" vertical="center"/>
    </xf>
    <xf numFmtId="0" fontId="36" fillId="0" borderId="0" xfId="1" applyFont="1" applyFill="1" applyBorder="1" applyAlignment="1">
      <alignment horizontal="center"/>
    </xf>
    <xf numFmtId="0" fontId="36" fillId="0" borderId="25" xfId="1" applyFont="1" applyFill="1" applyBorder="1" applyAlignment="1">
      <alignment horizontal="center"/>
    </xf>
    <xf numFmtId="0" fontId="37" fillId="0" borderId="39" xfId="1" applyFont="1" applyFill="1" applyBorder="1" applyAlignment="1">
      <alignment horizontal="center" vertical="center"/>
    </xf>
    <xf numFmtId="0" fontId="36" fillId="0" borderId="42" xfId="1" applyFont="1" applyBorder="1" applyAlignment="1">
      <alignment horizontal="center" vertical="center"/>
    </xf>
    <xf numFmtId="0" fontId="36" fillId="0" borderId="35" xfId="1" applyFont="1" applyBorder="1" applyAlignment="1">
      <alignment horizontal="center" vertical="center"/>
    </xf>
    <xf numFmtId="0" fontId="36" fillId="0" borderId="17" xfId="1" applyFont="1" applyBorder="1" applyAlignment="1">
      <alignment horizontal="center" vertical="center"/>
    </xf>
    <xf numFmtId="0" fontId="36" fillId="0" borderId="19" xfId="1" applyFont="1" applyBorder="1" applyAlignment="1">
      <alignment horizontal="center" vertical="center"/>
    </xf>
    <xf numFmtId="0" fontId="34" fillId="0" borderId="35" xfId="1" applyFont="1" applyFill="1" applyBorder="1" applyAlignment="1">
      <alignment horizontal="center" vertical="center"/>
    </xf>
    <xf numFmtId="0" fontId="34" fillId="0" borderId="19" xfId="1" applyFont="1" applyFill="1" applyBorder="1" applyAlignment="1">
      <alignment horizontal="center" vertical="center"/>
    </xf>
    <xf numFmtId="0" fontId="36" fillId="0" borderId="43" xfId="1" applyFont="1" applyBorder="1" applyAlignment="1">
      <alignment horizontal="center" vertical="center"/>
    </xf>
    <xf numFmtId="0" fontId="36" fillId="0" borderId="22" xfId="1" applyFont="1" applyBorder="1" applyAlignment="1">
      <alignment horizontal="center" vertical="center"/>
    </xf>
    <xf numFmtId="0" fontId="34" fillId="0" borderId="29" xfId="1" applyFont="1" applyFill="1" applyBorder="1" applyAlignment="1">
      <alignment horizontal="center" vertical="center"/>
    </xf>
    <xf numFmtId="0" fontId="34" fillId="0" borderId="23" xfId="1" applyFont="1" applyFill="1" applyBorder="1" applyAlignment="1">
      <alignment horizontal="center" vertical="center"/>
    </xf>
    <xf numFmtId="0" fontId="34" fillId="0" borderId="0" xfId="1" applyFont="1" applyFill="1" applyBorder="1" applyAlignment="1">
      <alignment horizontal="center"/>
    </xf>
    <xf numFmtId="0" fontId="34" fillId="0" borderId="44" xfId="1" applyFont="1" applyFill="1" applyBorder="1" applyAlignment="1">
      <alignment horizontal="center" vertical="center"/>
    </xf>
    <xf numFmtId="0" fontId="34" fillId="0" borderId="46" xfId="1" applyFont="1" applyFill="1" applyBorder="1" applyAlignment="1">
      <alignment horizontal="center" vertical="center"/>
    </xf>
    <xf numFmtId="0" fontId="37" fillId="0" borderId="13" xfId="1" applyFont="1" applyFill="1" applyBorder="1" applyAlignment="1">
      <alignment horizontal="center" vertical="center"/>
    </xf>
    <xf numFmtId="0" fontId="37" fillId="0" borderId="24" xfId="1" applyFont="1" applyFill="1" applyBorder="1" applyAlignment="1">
      <alignment horizontal="center" vertical="center"/>
    </xf>
    <xf numFmtId="0" fontId="34" fillId="0" borderId="47" xfId="1" applyFont="1" applyFill="1" applyBorder="1" applyAlignment="1">
      <alignment horizontal="center" vertical="center"/>
    </xf>
  </cellXfs>
  <cellStyles count="2">
    <cellStyle name="標準" xfId="0" builtinId="0"/>
    <cellStyle name="標準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6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1</xdr:row>
      <xdr:rowOff>47625</xdr:rowOff>
    </xdr:from>
    <xdr:to>
      <xdr:col>8</xdr:col>
      <xdr:colOff>781050</xdr:colOff>
      <xdr:row>20</xdr:row>
      <xdr:rowOff>36096</xdr:rowOff>
    </xdr:to>
    <xdr:pic>
      <xdr:nvPicPr>
        <xdr:cNvPr id="24" name="図 23">
          <a:extLst>
            <a:ext uri="{FF2B5EF4-FFF2-40B4-BE49-F238E27FC236}">
              <a16:creationId xmlns:a16="http://schemas.microsoft.com/office/drawing/2014/main" xmlns="" id="{8AF14136-AD87-4502-8B39-56F887BC9E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219075"/>
          <a:ext cx="6743700" cy="32555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48</xdr:row>
      <xdr:rowOff>180975</xdr:rowOff>
    </xdr:from>
    <xdr:to>
      <xdr:col>15</xdr:col>
      <xdr:colOff>2507</xdr:colOff>
      <xdr:row>51</xdr:row>
      <xdr:rowOff>104775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xmlns="" id="{5A8D7187-999A-4F62-9308-A0687DE32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0725150"/>
          <a:ext cx="4250657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0</xdr:colOff>
      <xdr:row>0</xdr:row>
      <xdr:rowOff>0</xdr:rowOff>
    </xdr:from>
    <xdr:to>
      <xdr:col>25</xdr:col>
      <xdr:colOff>1905</xdr:colOff>
      <xdr:row>2</xdr:row>
      <xdr:rowOff>19050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xmlns="" id="{487596DA-134E-44E7-8582-FC70B2103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1300" y="0"/>
          <a:ext cx="1419225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</xdr:colOff>
      <xdr:row>52</xdr:row>
      <xdr:rowOff>9525</xdr:rowOff>
    </xdr:from>
    <xdr:to>
      <xdr:col>4</xdr:col>
      <xdr:colOff>237652</xdr:colOff>
      <xdr:row>56</xdr:row>
      <xdr:rowOff>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xmlns="" id="{4E03C479-C7EE-4937-9957-8EEF9A0ED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6" y="11134725"/>
          <a:ext cx="1428276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421482</xdr:colOff>
      <xdr:row>51</xdr:row>
      <xdr:rowOff>216693</xdr:rowOff>
    </xdr:from>
    <xdr:to>
      <xdr:col>9</xdr:col>
      <xdr:colOff>137360</xdr:colOff>
      <xdr:row>56</xdr:row>
      <xdr:rowOff>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xmlns="" id="{94D42F17-B531-47A7-9495-9A75E9FC6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5032" y="11122818"/>
          <a:ext cx="1430378" cy="7358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41</xdr:row>
      <xdr:rowOff>0</xdr:rowOff>
    </xdr:from>
    <xdr:to>
      <xdr:col>5</xdr:col>
      <xdr:colOff>352425</xdr:colOff>
      <xdr:row>43</xdr:row>
      <xdr:rowOff>142875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xmlns="" id="{14A05771-2FEF-45BA-BDD7-5114790B6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9582150"/>
          <a:ext cx="158115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9525</xdr:colOff>
      <xdr:row>0</xdr:row>
      <xdr:rowOff>66675</xdr:rowOff>
    </xdr:from>
    <xdr:to>
      <xdr:col>24</xdr:col>
      <xdr:colOff>981075</xdr:colOff>
      <xdr:row>2</xdr:row>
      <xdr:rowOff>28575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xmlns="" id="{949843B6-F2F8-4C2F-95A9-7A6C0C5FA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5575" y="66675"/>
          <a:ext cx="1247775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0</xdr:colOff>
      <xdr:row>33</xdr:row>
      <xdr:rowOff>0</xdr:rowOff>
    </xdr:from>
    <xdr:to>
      <xdr:col>23</xdr:col>
      <xdr:colOff>1079500</xdr:colOff>
      <xdr:row>36</xdr:row>
      <xdr:rowOff>161591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xmlns="" id="{D6C6AC79-C83C-4622-AFBA-3F7EBC8E4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7391400"/>
          <a:ext cx="1317625" cy="6759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73</xdr:col>
      <xdr:colOff>0</xdr:colOff>
      <xdr:row>22</xdr:row>
      <xdr:rowOff>173934</xdr:rowOff>
    </xdr:from>
    <xdr:to>
      <xdr:col>91</xdr:col>
      <xdr:colOff>0</xdr:colOff>
      <xdr:row>33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xmlns="" id="{3CB5027B-4403-457F-AA59-1656F3AB9F2D}"/>
            </a:ext>
          </a:extLst>
        </xdr:cNvPr>
        <xdr:cNvCxnSpPr/>
      </xdr:nvCxnSpPr>
      <xdr:spPr>
        <a:xfrm flipV="1">
          <a:off x="7562850" y="4022034"/>
          <a:ext cx="1714500" cy="1712016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0</xdr:colOff>
      <xdr:row>22</xdr:row>
      <xdr:rowOff>173934</xdr:rowOff>
    </xdr:from>
    <xdr:to>
      <xdr:col>91</xdr:col>
      <xdr:colOff>0</xdr:colOff>
      <xdr:row>33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xmlns="" id="{075CA3BA-DCC6-4B92-AFE3-94356C11F7AC}"/>
            </a:ext>
          </a:extLst>
        </xdr:cNvPr>
        <xdr:cNvCxnSpPr/>
      </xdr:nvCxnSpPr>
      <xdr:spPr>
        <a:xfrm flipV="1">
          <a:off x="7562850" y="4022034"/>
          <a:ext cx="1714500" cy="1712016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61</xdr:col>
      <xdr:colOff>0</xdr:colOff>
      <xdr:row>53</xdr:row>
      <xdr:rowOff>0</xdr:rowOff>
    </xdr:from>
    <xdr:to>
      <xdr:col>71</xdr:col>
      <xdr:colOff>0</xdr:colOff>
      <xdr:row>57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xmlns="" id="{9D50F342-554C-4B65-BA77-FE50B438236D}"/>
            </a:ext>
          </a:extLst>
        </xdr:cNvPr>
        <xdr:cNvCxnSpPr/>
      </xdr:nvCxnSpPr>
      <xdr:spPr>
        <a:xfrm flipV="1">
          <a:off x="7038975" y="171450"/>
          <a:ext cx="1047750" cy="68580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61</xdr:col>
      <xdr:colOff>0</xdr:colOff>
      <xdr:row>53</xdr:row>
      <xdr:rowOff>0</xdr:rowOff>
    </xdr:from>
    <xdr:to>
      <xdr:col>71</xdr:col>
      <xdr:colOff>0</xdr:colOff>
      <xdr:row>57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xmlns="" id="{AF97F465-7D1A-4A9F-9C70-37BE150A87DD}"/>
            </a:ext>
          </a:extLst>
        </xdr:cNvPr>
        <xdr:cNvCxnSpPr/>
      </xdr:nvCxnSpPr>
      <xdr:spPr>
        <a:xfrm flipV="1">
          <a:off x="7038975" y="171450"/>
          <a:ext cx="1047750" cy="68580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2486;&#12491;&#12473;\&#31532;45&#22238;&#12288;&#36817;&#30079;&#12524;&#12487;&#12451;&#12540;&#12473;&#22823;&#20250;\&#31532;45&#22238;&#12288;&#36817;&#30079;&#12524;&#12487;&#12451;&#12540;&#12473;&#22823;&#20250;&#12503;&#12525;&#12464;&#12521;&#12512;&#65288;&#2669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2486;&#12491;&#12473;\&#36817;&#30079;&#12524;&#12487;&#12451;&#12540;&#12473;&#36899;&#30431;\&#36817;&#30079;&#12524;&#12288;&#31435;&#19978;&#12370;&#65308;&#12503;&#12525;&#12464;&#12521;&#12512;&#29992;&#12539;&#22793;&#26356;&#20998;&#65310;&#931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iekoumeno/Desktop/&#12489;&#12525;&#12540;&#20250;&#35696;&#21517;&#31807;2&#26368;&#32066;&#292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すみれ (2)"/>
      <sheetName val="すみれ名簿 (2)"/>
      <sheetName val="ばら (2)"/>
      <sheetName val="ばら名簿 (2)"/>
      <sheetName val="ゆり (2)"/>
      <sheetName val="ゆり名簿 (2)"/>
      <sheetName val="きく (2)"/>
      <sheetName val="きく訂正分"/>
      <sheetName val="きく名簿 (2)"/>
      <sheetName val="あやめ (2)"/>
      <sheetName val="あやめ名簿 (2)"/>
      <sheetName val="はぎ (2)"/>
      <sheetName val="はぎ名簿 (2)"/>
      <sheetName val="さつき (2)"/>
      <sheetName val="さつき名簿 (2)"/>
      <sheetName val="さくら (2)"/>
      <sheetName val="さくら名簿 (2)"/>
      <sheetName val="もも"/>
      <sheetName val="もも名簿 (3)"/>
      <sheetName val="ふじＡ (2)"/>
      <sheetName val="ふじＡ名簿 (2)"/>
      <sheetName val="ふじＢ (2)"/>
      <sheetName val="ふじＢ名簿 (2)"/>
    </sheetNames>
    <sheetDataSet>
      <sheetData sheetId="0">
        <row r="3">
          <cell r="C3" t="str">
            <v>坂井　美香</v>
          </cell>
          <cell r="D3" t="str">
            <v>大</v>
          </cell>
          <cell r="E3" t="str">
            <v>（ヨネックス）</v>
          </cell>
          <cell r="T3" t="str">
            <v>鈴木　裕葵</v>
          </cell>
          <cell r="U3" t="str">
            <v>兵</v>
          </cell>
          <cell r="V3" t="str">
            <v>（明石レディース）</v>
          </cell>
        </row>
        <row r="4">
          <cell r="C4" t="str">
            <v>山本　真理恵</v>
          </cell>
          <cell r="D4" t="str">
            <v>大</v>
          </cell>
          <cell r="E4" t="str">
            <v>（枚方ＳＴＣ）</v>
          </cell>
          <cell r="T4" t="str">
            <v>岩川　案弓</v>
          </cell>
          <cell r="U4" t="str">
            <v>兵</v>
          </cell>
          <cell r="V4" t="str">
            <v>（明石レディース）</v>
          </cell>
        </row>
        <row r="5">
          <cell r="C5" t="str">
            <v>宇野　佐也加</v>
          </cell>
          <cell r="D5" t="str">
            <v>奈</v>
          </cell>
          <cell r="E5" t="str">
            <v>（香芝）</v>
          </cell>
          <cell r="T5" t="str">
            <v>田中　美穂</v>
          </cell>
          <cell r="U5" t="str">
            <v>奈</v>
          </cell>
          <cell r="V5" t="str">
            <v>（奈良STC）</v>
          </cell>
        </row>
        <row r="6">
          <cell r="C6" t="str">
            <v>芳倉　久実</v>
          </cell>
          <cell r="D6" t="str">
            <v>奈</v>
          </cell>
          <cell r="T6" t="str">
            <v>川畑　遥香</v>
          </cell>
          <cell r="U6" t="str">
            <v>京</v>
          </cell>
          <cell r="V6" t="str">
            <v>（京都女子）</v>
          </cell>
        </row>
        <row r="7">
          <cell r="C7" t="str">
            <v>田所　めぐみ</v>
          </cell>
          <cell r="D7" t="str">
            <v>大</v>
          </cell>
          <cell r="E7" t="str">
            <v>（ＧＬＯＲＹ）</v>
          </cell>
          <cell r="T7" t="str">
            <v>深井　由香里</v>
          </cell>
          <cell r="U7" t="str">
            <v>大</v>
          </cell>
          <cell r="V7" t="str">
            <v>（門真）</v>
          </cell>
        </row>
        <row r="8">
          <cell r="C8" t="str">
            <v>石田　梨里子</v>
          </cell>
          <cell r="D8" t="str">
            <v>大</v>
          </cell>
          <cell r="E8" t="str">
            <v>（ＧＬＯＲＹ）</v>
          </cell>
          <cell r="T8" t="str">
            <v>中島　綾子</v>
          </cell>
          <cell r="U8" t="str">
            <v>大</v>
          </cell>
          <cell r="V8" t="str">
            <v>（門真）</v>
          </cell>
        </row>
        <row r="9">
          <cell r="C9" t="str">
            <v>神社　彩加</v>
          </cell>
          <cell r="D9" t="str">
            <v>京</v>
          </cell>
          <cell r="E9" t="str">
            <v>（クレインズ）</v>
          </cell>
          <cell r="T9" t="str">
            <v>奥田　千夏</v>
          </cell>
          <cell r="U9" t="str">
            <v>大</v>
          </cell>
          <cell r="V9" t="str">
            <v>（ＧＬＯＲＹ）</v>
          </cell>
        </row>
        <row r="10">
          <cell r="C10" t="str">
            <v>山口　真希子</v>
          </cell>
          <cell r="D10" t="str">
            <v>京</v>
          </cell>
          <cell r="E10" t="str">
            <v>（Ｍａｒｓ）</v>
          </cell>
          <cell r="T10" t="str">
            <v>櫨山　理奈</v>
          </cell>
          <cell r="U10" t="str">
            <v>大</v>
          </cell>
          <cell r="V10" t="str">
            <v>（ＧＬＯＲＹ）</v>
          </cell>
        </row>
        <row r="11">
          <cell r="C11" t="str">
            <v>中本　優紀</v>
          </cell>
          <cell r="D11" t="str">
            <v>兵</v>
          </cell>
          <cell r="E11" t="str">
            <v>（今津）</v>
          </cell>
          <cell r="T11" t="str">
            <v>西岡　愛　</v>
          </cell>
          <cell r="U11" t="str">
            <v>大</v>
          </cell>
          <cell r="V11" t="str">
            <v>（ＭＥＷＳ）</v>
          </cell>
        </row>
        <row r="12">
          <cell r="C12" t="str">
            <v>滑川　智子</v>
          </cell>
          <cell r="D12" t="str">
            <v>兵</v>
          </cell>
          <cell r="E12" t="str">
            <v>（今津）</v>
          </cell>
          <cell r="T12" t="str">
            <v>室田　佳奈子</v>
          </cell>
          <cell r="U12" t="str">
            <v>京</v>
          </cell>
          <cell r="V12" t="str">
            <v>（城陽レディース）</v>
          </cell>
        </row>
        <row r="13">
          <cell r="C13" t="str">
            <v>横山　もも</v>
          </cell>
          <cell r="D13" t="str">
            <v>大</v>
          </cell>
          <cell r="E13" t="str">
            <v>（ＧＬＯＲＹ）</v>
          </cell>
          <cell r="T13" t="str">
            <v>河原　史花</v>
          </cell>
          <cell r="U13" t="str">
            <v>滋</v>
          </cell>
          <cell r="V13" t="str">
            <v>（大津なでしこ）</v>
          </cell>
        </row>
        <row r="14">
          <cell r="C14" t="str">
            <v>中村　宇余</v>
          </cell>
          <cell r="D14" t="str">
            <v>滋</v>
          </cell>
          <cell r="E14" t="str">
            <v>（八幡レディース）</v>
          </cell>
          <cell r="T14" t="str">
            <v>竹内　夏海</v>
          </cell>
          <cell r="U14" t="str">
            <v>滋</v>
          </cell>
          <cell r="V14" t="str">
            <v>（大津なでしこ）</v>
          </cell>
        </row>
        <row r="15">
          <cell r="C15" t="str">
            <v>山田　茉由華</v>
          </cell>
          <cell r="D15" t="str">
            <v>京</v>
          </cell>
          <cell r="E15" t="str">
            <v>（京都女子）</v>
          </cell>
          <cell r="T15" t="str">
            <v>川本　彩加</v>
          </cell>
          <cell r="U15" t="str">
            <v>京</v>
          </cell>
          <cell r="V15" t="str">
            <v>（京都女子）</v>
          </cell>
        </row>
        <row r="16">
          <cell r="C16" t="str">
            <v>島田　　　藍</v>
          </cell>
          <cell r="D16" t="str">
            <v>京</v>
          </cell>
          <cell r="E16" t="str">
            <v>（京都女子）</v>
          </cell>
          <cell r="T16" t="str">
            <v>古賀　　恵</v>
          </cell>
          <cell r="U16" t="str">
            <v>京</v>
          </cell>
          <cell r="V16" t="str">
            <v>（ビバーチェ綾部）</v>
          </cell>
        </row>
        <row r="17">
          <cell r="C17" t="str">
            <v>鈴木　美和</v>
          </cell>
          <cell r="D17" t="str">
            <v>奈</v>
          </cell>
          <cell r="E17" t="str">
            <v>（奈良STC）</v>
          </cell>
          <cell r="T17" t="str">
            <v>阪本　千夏</v>
          </cell>
          <cell r="U17" t="str">
            <v>大</v>
          </cell>
          <cell r="V17" t="str">
            <v>（ＭＥＷＳ）</v>
          </cell>
        </row>
        <row r="18">
          <cell r="C18" t="str">
            <v>松原　知世恵</v>
          </cell>
          <cell r="D18" t="str">
            <v>奈</v>
          </cell>
          <cell r="E18" t="str">
            <v>（奈良STC）</v>
          </cell>
          <cell r="T18" t="str">
            <v>宮井　未希</v>
          </cell>
          <cell r="U18" t="str">
            <v>和</v>
          </cell>
          <cell r="V18" t="str">
            <v>（Ｌ．Ｃ．Ｃ）</v>
          </cell>
        </row>
        <row r="19">
          <cell r="C19" t="str">
            <v>戸川　美沙</v>
          </cell>
          <cell r="D19" t="str">
            <v>兵</v>
          </cell>
          <cell r="E19" t="str">
            <v>（市尼ＯＢ）</v>
          </cell>
          <cell r="T19" t="str">
            <v>中瀬　恵美</v>
          </cell>
          <cell r="U19" t="str">
            <v>兵</v>
          </cell>
          <cell r="V19" t="str">
            <v>（明石レディース）</v>
          </cell>
        </row>
        <row r="20">
          <cell r="C20" t="str">
            <v>松川　のぞみ</v>
          </cell>
          <cell r="D20" t="str">
            <v>兵</v>
          </cell>
          <cell r="E20" t="str">
            <v>（市尼ＯＢ）</v>
          </cell>
          <cell r="T20" t="str">
            <v>前川　博子</v>
          </cell>
          <cell r="U20" t="str">
            <v>兵</v>
          </cell>
          <cell r="V20" t="str">
            <v>（明石レディース）</v>
          </cell>
        </row>
        <row r="21">
          <cell r="C21" t="str">
            <v>石橋　愛</v>
          </cell>
          <cell r="D21" t="str">
            <v>大</v>
          </cell>
          <cell r="E21" t="str">
            <v>（ＭＥＷＳ）</v>
          </cell>
          <cell r="T21" t="str">
            <v>羽馬　末季</v>
          </cell>
          <cell r="U21" t="str">
            <v>大</v>
          </cell>
          <cell r="V21" t="str">
            <v>（ＲＩＳＥ）</v>
          </cell>
        </row>
        <row r="22">
          <cell r="C22" t="str">
            <v>応治　貴子</v>
          </cell>
          <cell r="D22" t="str">
            <v>大</v>
          </cell>
          <cell r="E22" t="str">
            <v>（堺ミルフィーズ）</v>
          </cell>
          <cell r="T22" t="str">
            <v>林　 　杏樹</v>
          </cell>
          <cell r="U22" t="str">
            <v>大</v>
          </cell>
          <cell r="V22" t="str">
            <v>（ハーモニー）</v>
          </cell>
        </row>
      </sheetData>
      <sheetData sheetId="1"/>
      <sheetData sheetId="2">
        <row r="4">
          <cell r="C4" t="str">
            <v>中辻　孝子</v>
          </cell>
          <cell r="D4" t="str">
            <v>大</v>
          </cell>
          <cell r="E4" t="str">
            <v>（ＭＥＷＳ）</v>
          </cell>
          <cell r="V4" t="str">
            <v>根岸　亜矢</v>
          </cell>
          <cell r="W4" t="str">
            <v>大</v>
          </cell>
          <cell r="X4" t="str">
            <v>（ハーモニー）</v>
          </cell>
        </row>
        <row r="5">
          <cell r="C5" t="str">
            <v>青山　裕子</v>
          </cell>
          <cell r="D5" t="str">
            <v>奈</v>
          </cell>
          <cell r="E5" t="str">
            <v>（Ｔ・Ｍ）</v>
          </cell>
          <cell r="V5" t="str">
            <v>成田　扶美代</v>
          </cell>
          <cell r="W5" t="str">
            <v>大</v>
          </cell>
          <cell r="X5" t="str">
            <v>（ファニー）</v>
          </cell>
        </row>
        <row r="6">
          <cell r="C6" t="str">
            <v>福山　智恵子</v>
          </cell>
          <cell r="D6" t="str">
            <v>大</v>
          </cell>
          <cell r="E6" t="str">
            <v>（ＲＩＳＥ）</v>
          </cell>
          <cell r="V6" t="str">
            <v>濱田　真紀</v>
          </cell>
          <cell r="W6" t="str">
            <v>兵</v>
          </cell>
          <cell r="X6" t="str">
            <v>（朝霧ﾚﾃﾞｨｰｽ）</v>
          </cell>
        </row>
        <row r="7">
          <cell r="C7" t="str">
            <v>大森　和子</v>
          </cell>
          <cell r="D7" t="str">
            <v>大</v>
          </cell>
          <cell r="E7" t="str">
            <v>（東大阪アミー）</v>
          </cell>
          <cell r="V7" t="str">
            <v>貴田　弥生</v>
          </cell>
          <cell r="W7" t="str">
            <v>兵</v>
          </cell>
          <cell r="X7" t="str">
            <v>（朝霧ﾚﾃﾞｨｰｽ）</v>
          </cell>
        </row>
        <row r="8">
          <cell r="C8" t="str">
            <v>西谷　恵子</v>
          </cell>
          <cell r="D8" t="str">
            <v>京</v>
          </cell>
          <cell r="E8" t="str">
            <v>（やましな）</v>
          </cell>
          <cell r="V8" t="str">
            <v>岡田　博美</v>
          </cell>
          <cell r="W8" t="str">
            <v>京</v>
          </cell>
          <cell r="X8" t="str">
            <v>（洛南パーソンズ）</v>
          </cell>
        </row>
        <row r="9">
          <cell r="C9" t="str">
            <v>吉田　美智代</v>
          </cell>
          <cell r="D9" t="str">
            <v>京</v>
          </cell>
          <cell r="E9" t="str">
            <v>（洛南パーソンズ）</v>
          </cell>
          <cell r="V9" t="str">
            <v>題府　明美</v>
          </cell>
          <cell r="W9" t="str">
            <v>京</v>
          </cell>
          <cell r="X9" t="str">
            <v>（メルシー）</v>
          </cell>
        </row>
        <row r="10">
          <cell r="C10" t="str">
            <v>是澤　育子</v>
          </cell>
          <cell r="D10" t="str">
            <v>兵</v>
          </cell>
          <cell r="E10" t="str">
            <v>（市尼ＯＢ）</v>
          </cell>
          <cell r="V10" t="str">
            <v>鈴木　ナナ</v>
          </cell>
          <cell r="W10" t="str">
            <v>奈</v>
          </cell>
          <cell r="X10" t="str">
            <v>（若草）</v>
          </cell>
        </row>
        <row r="11">
          <cell r="C11" t="str">
            <v>遠藤　京子</v>
          </cell>
          <cell r="D11" t="str">
            <v>兵</v>
          </cell>
          <cell r="E11" t="str">
            <v>（市尼ＯＢ）</v>
          </cell>
          <cell r="V11" t="str">
            <v>伊川　昭子</v>
          </cell>
          <cell r="W11" t="str">
            <v>奈</v>
          </cell>
          <cell r="X11" t="str">
            <v>（若草）</v>
          </cell>
        </row>
        <row r="12">
          <cell r="C12" t="str">
            <v>蘆田　容子</v>
          </cell>
          <cell r="D12" t="str">
            <v>大</v>
          </cell>
          <cell r="E12" t="str">
            <v>（大正ｿﾌﾄﾃﾆｽ）</v>
          </cell>
          <cell r="V12" t="str">
            <v>伊藤　恵子</v>
          </cell>
          <cell r="W12" t="str">
            <v>京</v>
          </cell>
          <cell r="X12" t="str">
            <v>（ピノキオ）</v>
          </cell>
        </row>
        <row r="13">
          <cell r="C13" t="str">
            <v>岩﨑　真美</v>
          </cell>
          <cell r="D13" t="str">
            <v>大</v>
          </cell>
          <cell r="E13" t="str">
            <v>（大正ｿﾌﾄﾃﾆｽ）</v>
          </cell>
          <cell r="V13" t="str">
            <v>河村　美奈子</v>
          </cell>
          <cell r="W13" t="str">
            <v>京</v>
          </cell>
          <cell r="X13" t="str">
            <v>（ピノキオ）</v>
          </cell>
        </row>
        <row r="14">
          <cell r="C14" t="str">
            <v>勘米良　知恵</v>
          </cell>
          <cell r="D14" t="str">
            <v>大</v>
          </cell>
          <cell r="E14" t="str">
            <v>（富田林ﾚﾃﾞｨｰｽ）</v>
          </cell>
          <cell r="V14" t="str">
            <v>長畑　章子</v>
          </cell>
          <cell r="W14" t="str">
            <v>大</v>
          </cell>
          <cell r="X14" t="str">
            <v>（箕面ｻﾝｸﾞﾘｰﾝ）</v>
          </cell>
        </row>
        <row r="15">
          <cell r="C15" t="str">
            <v>黒﨑　美幸</v>
          </cell>
          <cell r="D15" t="str">
            <v>大</v>
          </cell>
          <cell r="E15" t="str">
            <v>（枚方ＳＴＣ）</v>
          </cell>
          <cell r="V15" t="str">
            <v>又賀　美左子</v>
          </cell>
          <cell r="W15" t="str">
            <v>大</v>
          </cell>
          <cell r="X15" t="str">
            <v>（文月）</v>
          </cell>
        </row>
        <row r="16">
          <cell r="C16" t="str">
            <v>重安　真知子</v>
          </cell>
          <cell r="D16" t="str">
            <v>奈</v>
          </cell>
          <cell r="E16" t="str">
            <v>（高田）</v>
          </cell>
          <cell r="V16" t="str">
            <v>前山　光代</v>
          </cell>
          <cell r="W16" t="str">
            <v>大</v>
          </cell>
          <cell r="X16" t="str">
            <v>（門真）</v>
          </cell>
        </row>
        <row r="17">
          <cell r="C17" t="str">
            <v>斉藤　享代</v>
          </cell>
          <cell r="D17" t="str">
            <v>奈</v>
          </cell>
          <cell r="E17" t="str">
            <v>（高田）</v>
          </cell>
          <cell r="V17" t="str">
            <v>木村　美由紀</v>
          </cell>
          <cell r="W17" t="str">
            <v>大</v>
          </cell>
          <cell r="X17" t="str">
            <v>（門真）</v>
          </cell>
        </row>
        <row r="18">
          <cell r="C18" t="str">
            <v>上村　知栄子</v>
          </cell>
          <cell r="D18" t="str">
            <v>和</v>
          </cell>
          <cell r="E18" t="str">
            <v>（Ｌ．Ｃ．Ｃ　）</v>
          </cell>
          <cell r="V18" t="str">
            <v>佐藤　敦子</v>
          </cell>
          <cell r="W18" t="str">
            <v>大</v>
          </cell>
          <cell r="X18" t="str">
            <v>（ＲＩＳＥ）</v>
          </cell>
        </row>
        <row r="19">
          <cell r="C19" t="str">
            <v>西山　ふみ子</v>
          </cell>
          <cell r="D19" t="str">
            <v>大</v>
          </cell>
          <cell r="E19" t="str">
            <v>（大阪OB軟庭会）</v>
          </cell>
          <cell r="V19" t="str">
            <v>本山　吏恵</v>
          </cell>
          <cell r="W19" t="str">
            <v>大</v>
          </cell>
          <cell r="X19" t="str">
            <v>（枚方ＳＴＣ）</v>
          </cell>
        </row>
        <row r="20">
          <cell r="C20" t="str">
            <v>尾崎　佐知子</v>
          </cell>
          <cell r="D20" t="str">
            <v>京</v>
          </cell>
          <cell r="E20" t="str">
            <v>（京都女子）</v>
          </cell>
          <cell r="V20" t="str">
            <v>岡田　優子</v>
          </cell>
          <cell r="W20" t="str">
            <v>奈</v>
          </cell>
          <cell r="X20" t="str">
            <v>（香芝）</v>
          </cell>
        </row>
        <row r="21">
          <cell r="C21" t="str">
            <v>山岸　有美</v>
          </cell>
          <cell r="D21" t="str">
            <v>京</v>
          </cell>
          <cell r="E21" t="str">
            <v>（ピノキオ）</v>
          </cell>
          <cell r="V21" t="str">
            <v>内田　和子</v>
          </cell>
          <cell r="W21" t="str">
            <v>奈</v>
          </cell>
          <cell r="X21" t="str">
            <v>（香芝）</v>
          </cell>
        </row>
        <row r="22">
          <cell r="C22" t="str">
            <v>大薗　香織</v>
          </cell>
          <cell r="D22" t="str">
            <v>奈</v>
          </cell>
          <cell r="E22" t="str">
            <v>（若草）</v>
          </cell>
          <cell r="V22" t="str">
            <v>服部　純代</v>
          </cell>
          <cell r="W22" t="str">
            <v>京</v>
          </cell>
          <cell r="X22" t="str">
            <v>（ストレート）</v>
          </cell>
        </row>
        <row r="23">
          <cell r="C23" t="str">
            <v>田中　千佳</v>
          </cell>
          <cell r="D23" t="str">
            <v>奈</v>
          </cell>
          <cell r="E23" t="str">
            <v>（若草）</v>
          </cell>
          <cell r="V23" t="str">
            <v>岩井　真理子</v>
          </cell>
          <cell r="W23" t="str">
            <v>京</v>
          </cell>
          <cell r="X23" t="str">
            <v>（京都女子）</v>
          </cell>
        </row>
        <row r="24">
          <cell r="C24" t="str">
            <v>松澤　直子</v>
          </cell>
          <cell r="D24" t="str">
            <v>京</v>
          </cell>
          <cell r="E24" t="str">
            <v>（ミッキーママ）</v>
          </cell>
          <cell r="V24" t="str">
            <v>河田　眞理</v>
          </cell>
          <cell r="W24" t="str">
            <v>大</v>
          </cell>
          <cell r="X24" t="str">
            <v>（松原）</v>
          </cell>
        </row>
        <row r="25">
          <cell r="C25" t="str">
            <v>上野　朋子</v>
          </cell>
          <cell r="D25" t="str">
            <v>京</v>
          </cell>
          <cell r="E25" t="str">
            <v>（若竹）</v>
          </cell>
          <cell r="V25" t="str">
            <v>山本　順子</v>
          </cell>
          <cell r="W25" t="str">
            <v>大</v>
          </cell>
          <cell r="X25" t="str">
            <v>（東大阪市ＳＴ協会）</v>
          </cell>
        </row>
        <row r="26">
          <cell r="C26" t="str">
            <v>野田　洋子</v>
          </cell>
          <cell r="D26" t="str">
            <v>奈</v>
          </cell>
          <cell r="E26" t="str">
            <v>（香芝）</v>
          </cell>
          <cell r="V26" t="str">
            <v>仲平　和代</v>
          </cell>
          <cell r="W26" t="str">
            <v>奈</v>
          </cell>
          <cell r="X26" t="str">
            <v>（桜井ガンバ）</v>
          </cell>
        </row>
        <row r="27">
          <cell r="C27" t="str">
            <v>井上　朋子</v>
          </cell>
          <cell r="D27" t="str">
            <v>奈</v>
          </cell>
          <cell r="E27" t="str">
            <v>（香芝）</v>
          </cell>
          <cell r="V27" t="str">
            <v>嶌岡　扶美</v>
          </cell>
          <cell r="W27" t="str">
            <v>奈</v>
          </cell>
          <cell r="X27" t="str">
            <v>（桜井ガンバ）</v>
          </cell>
        </row>
        <row r="28">
          <cell r="C28" t="str">
            <v>坪田　祥子</v>
          </cell>
          <cell r="D28" t="str">
            <v>大</v>
          </cell>
          <cell r="E28" t="str">
            <v>（ハーモニー）</v>
          </cell>
          <cell r="V28" t="str">
            <v>梶谷　由美</v>
          </cell>
          <cell r="W28" t="str">
            <v>奈</v>
          </cell>
          <cell r="X28" t="str">
            <v>（アドバンス）</v>
          </cell>
        </row>
        <row r="29">
          <cell r="C29" t="str">
            <v>奥山　薫</v>
          </cell>
          <cell r="D29" t="str">
            <v>大</v>
          </cell>
          <cell r="E29" t="str">
            <v>（東大阪市ＳＴ協会）</v>
          </cell>
          <cell r="V29" t="str">
            <v>池崎　恭代</v>
          </cell>
          <cell r="W29" t="str">
            <v>奈</v>
          </cell>
          <cell r="X29" t="str">
            <v>（香芝）</v>
          </cell>
        </row>
        <row r="30">
          <cell r="C30" t="str">
            <v>菊池　めぐみ</v>
          </cell>
          <cell r="D30" t="str">
            <v>大</v>
          </cell>
          <cell r="E30" t="str">
            <v>（東大阪アミー）</v>
          </cell>
          <cell r="V30" t="str">
            <v>近藤　由美子</v>
          </cell>
          <cell r="W30" t="str">
            <v>京</v>
          </cell>
          <cell r="X30" t="str">
            <v>（ピノキオ）</v>
          </cell>
        </row>
        <row r="31">
          <cell r="C31" t="str">
            <v>大久保由美子</v>
          </cell>
          <cell r="D31" t="str">
            <v>大</v>
          </cell>
          <cell r="E31" t="str">
            <v>（堺エース）</v>
          </cell>
          <cell r="V31" t="str">
            <v>島津　恵子</v>
          </cell>
          <cell r="W31" t="str">
            <v>京</v>
          </cell>
          <cell r="X31" t="str">
            <v>（京都女子）</v>
          </cell>
        </row>
        <row r="32">
          <cell r="C32" t="str">
            <v>本田　佐知子</v>
          </cell>
          <cell r="D32" t="str">
            <v>京</v>
          </cell>
          <cell r="E32" t="str">
            <v>（ＳＴＯＲＹ）</v>
          </cell>
          <cell r="V32" t="str">
            <v>北口　佳子</v>
          </cell>
          <cell r="W32" t="str">
            <v>大</v>
          </cell>
          <cell r="X32" t="str">
            <v>（大正ｿﾌﾄﾃﾆｽ）</v>
          </cell>
        </row>
        <row r="33">
          <cell r="C33" t="str">
            <v>木須　みさき</v>
          </cell>
          <cell r="D33" t="str">
            <v>京</v>
          </cell>
          <cell r="E33" t="str">
            <v>（山背コスモス）</v>
          </cell>
          <cell r="V33" t="str">
            <v>白石　佳子</v>
          </cell>
          <cell r="W33" t="str">
            <v>大</v>
          </cell>
          <cell r="X33" t="str">
            <v>（サンレディース）</v>
          </cell>
        </row>
        <row r="34">
          <cell r="C34" t="str">
            <v>眞鍋　ゆき</v>
          </cell>
          <cell r="D34" t="str">
            <v>兵</v>
          </cell>
          <cell r="E34" t="str">
            <v>（三田）</v>
          </cell>
          <cell r="V34" t="str">
            <v>中村　早智</v>
          </cell>
          <cell r="W34" t="str">
            <v>大</v>
          </cell>
          <cell r="X34" t="str">
            <v>（大阪ＯＢ軟庭会）</v>
          </cell>
        </row>
        <row r="35">
          <cell r="C35" t="str">
            <v>小林　美穂</v>
          </cell>
          <cell r="D35" t="str">
            <v>兵</v>
          </cell>
          <cell r="E35" t="str">
            <v>（三木）</v>
          </cell>
          <cell r="V35" t="str">
            <v>中村　佳織</v>
          </cell>
          <cell r="W35" t="str">
            <v>大</v>
          </cell>
          <cell r="X35" t="str">
            <v>（東淀川）</v>
          </cell>
        </row>
        <row r="36">
          <cell r="C36" t="str">
            <v>奥山　千恵子</v>
          </cell>
          <cell r="D36" t="str">
            <v>奈</v>
          </cell>
          <cell r="E36" t="str">
            <v>（香芝）</v>
          </cell>
          <cell r="V36" t="str">
            <v>三田　真弓</v>
          </cell>
          <cell r="W36" t="str">
            <v>京</v>
          </cell>
          <cell r="X36" t="str">
            <v>（やましな）</v>
          </cell>
        </row>
        <row r="37">
          <cell r="C37" t="str">
            <v>境山　むつみ</v>
          </cell>
          <cell r="D37" t="str">
            <v>奈</v>
          </cell>
          <cell r="E37" t="str">
            <v>（香芝）</v>
          </cell>
          <cell r="V37" t="str">
            <v>上埜　尚美</v>
          </cell>
          <cell r="W37" t="str">
            <v>京</v>
          </cell>
          <cell r="X37" t="str">
            <v>（若竹）</v>
          </cell>
        </row>
        <row r="38">
          <cell r="C38" t="str">
            <v>小山　智佳代</v>
          </cell>
          <cell r="D38" t="str">
            <v>滋</v>
          </cell>
          <cell r="E38" t="str">
            <v>（大津なでしこ）</v>
          </cell>
          <cell r="V38" t="str">
            <v>稲田　幸子</v>
          </cell>
          <cell r="W38" t="str">
            <v>奈</v>
          </cell>
          <cell r="X38" t="str">
            <v>（西奈良ｿﾌﾄﾃﾆｽ）</v>
          </cell>
        </row>
        <row r="39">
          <cell r="C39" t="str">
            <v>山本　千加子</v>
          </cell>
          <cell r="D39" t="str">
            <v>滋</v>
          </cell>
          <cell r="E39" t="str">
            <v>（大津なでしこ）</v>
          </cell>
          <cell r="V39" t="str">
            <v>林　    久二子</v>
          </cell>
          <cell r="W39" t="str">
            <v>奈</v>
          </cell>
          <cell r="X39" t="str">
            <v>（広陵）</v>
          </cell>
        </row>
        <row r="40">
          <cell r="C40" t="str">
            <v>立澤　繭美</v>
          </cell>
          <cell r="D40" t="str">
            <v>大</v>
          </cell>
          <cell r="E40" t="str">
            <v>（ファニー）</v>
          </cell>
          <cell r="V40" t="str">
            <v>馬殿　美雪</v>
          </cell>
          <cell r="W40" t="str">
            <v>京</v>
          </cell>
          <cell r="X40" t="str">
            <v>（ＳＴＯＲＹ）</v>
          </cell>
        </row>
        <row r="41">
          <cell r="C41" t="str">
            <v>片岡　さおり</v>
          </cell>
          <cell r="D41" t="str">
            <v>大</v>
          </cell>
          <cell r="E41" t="str">
            <v>（ファニー）</v>
          </cell>
          <cell r="V41" t="str">
            <v>加藤　由美子</v>
          </cell>
          <cell r="W41" t="str">
            <v>京</v>
          </cell>
          <cell r="X41" t="str">
            <v>（ピュア）</v>
          </cell>
        </row>
        <row r="42">
          <cell r="C42" t="str">
            <v>横山　由美</v>
          </cell>
          <cell r="D42" t="str">
            <v>大</v>
          </cell>
          <cell r="E42" t="str">
            <v>（門真）</v>
          </cell>
          <cell r="V42" t="str">
            <v>梶尾　厚子</v>
          </cell>
          <cell r="W42" t="str">
            <v>奈</v>
          </cell>
          <cell r="X42" t="str">
            <v>（T・M）</v>
          </cell>
        </row>
        <row r="43">
          <cell r="C43" t="str">
            <v>栄藤　寿美子</v>
          </cell>
          <cell r="D43" t="str">
            <v>大</v>
          </cell>
          <cell r="E43" t="str">
            <v>（吹田）</v>
          </cell>
          <cell r="V43" t="str">
            <v>伊藤　ゆかり</v>
          </cell>
          <cell r="W43" t="str">
            <v>奈</v>
          </cell>
          <cell r="X43" t="str">
            <v>（香芝）</v>
          </cell>
        </row>
        <row r="44">
          <cell r="C44" t="str">
            <v>船越　章子</v>
          </cell>
          <cell r="D44" t="str">
            <v>京</v>
          </cell>
          <cell r="E44" t="str">
            <v>（ホップ）</v>
          </cell>
          <cell r="V44" t="str">
            <v>戸田　麻由美</v>
          </cell>
          <cell r="W44" t="str">
            <v>大</v>
          </cell>
          <cell r="X44" t="str">
            <v>（富田林ﾚﾃﾞｨｰｽ）</v>
          </cell>
        </row>
        <row r="45">
          <cell r="C45" t="str">
            <v>長嶋　悦子</v>
          </cell>
          <cell r="D45" t="str">
            <v>京</v>
          </cell>
          <cell r="E45" t="str">
            <v>（ピュア）</v>
          </cell>
          <cell r="V45" t="str">
            <v>浅井　貴子</v>
          </cell>
          <cell r="W45" t="str">
            <v>大</v>
          </cell>
          <cell r="X45" t="str">
            <v>（ＭＥＷＳ）</v>
          </cell>
        </row>
        <row r="46">
          <cell r="C46" t="str">
            <v>鈴鹿　美穂子</v>
          </cell>
          <cell r="D46" t="str">
            <v>奈</v>
          </cell>
          <cell r="E46" t="str">
            <v>（T・M）</v>
          </cell>
          <cell r="V46" t="str">
            <v>三原　聡子</v>
          </cell>
          <cell r="W46" t="str">
            <v>兵</v>
          </cell>
          <cell r="X46" t="str">
            <v>（今津）</v>
          </cell>
        </row>
        <row r="47">
          <cell r="C47" t="str">
            <v>安藤　寿香</v>
          </cell>
          <cell r="D47" t="str">
            <v>奈</v>
          </cell>
          <cell r="E47" t="str">
            <v>（生駒市ST協会）</v>
          </cell>
          <cell r="V47" t="str">
            <v>中西　純子</v>
          </cell>
          <cell r="W47" t="str">
            <v>兵</v>
          </cell>
          <cell r="X47" t="str">
            <v>（今津）</v>
          </cell>
        </row>
        <row r="48">
          <cell r="C48" t="str">
            <v>池杉　智子</v>
          </cell>
          <cell r="D48" t="str">
            <v>京</v>
          </cell>
          <cell r="E48" t="str">
            <v>（Ｍａｒｓ）</v>
          </cell>
          <cell r="V48" t="str">
            <v>大坪　祐子</v>
          </cell>
          <cell r="W48" t="str">
            <v>奈</v>
          </cell>
          <cell r="X48" t="str">
            <v>（生駒市ST協会）</v>
          </cell>
        </row>
        <row r="49">
          <cell r="C49" t="str">
            <v>小川　桂子</v>
          </cell>
          <cell r="D49" t="str">
            <v>京</v>
          </cell>
          <cell r="E49" t="str">
            <v>（クレインズ）</v>
          </cell>
          <cell r="V49" t="str">
            <v>三好　紋子</v>
          </cell>
          <cell r="W49" t="str">
            <v>奈</v>
          </cell>
          <cell r="X49" t="str">
            <v>（生駒市ST協会）</v>
          </cell>
        </row>
        <row r="50">
          <cell r="C50" t="str">
            <v>家光　名保恵</v>
          </cell>
          <cell r="D50" t="str">
            <v>大</v>
          </cell>
          <cell r="E50" t="str">
            <v>（東大阪市ＳＴ協会）</v>
          </cell>
          <cell r="V50" t="str">
            <v>朱　　 練紅</v>
          </cell>
          <cell r="W50" t="str">
            <v>大</v>
          </cell>
          <cell r="X50" t="str">
            <v>（ラベンダー）</v>
          </cell>
        </row>
        <row r="51">
          <cell r="C51" t="str">
            <v>古谷野　美子</v>
          </cell>
          <cell r="D51" t="str">
            <v>大</v>
          </cell>
          <cell r="E51" t="str">
            <v>（東大阪市ＳＴ協会）</v>
          </cell>
          <cell r="V51" t="str">
            <v>谷口　小百合</v>
          </cell>
          <cell r="W51" t="str">
            <v>和</v>
          </cell>
          <cell r="X51" t="str">
            <v>（フレッシュ）</v>
          </cell>
        </row>
        <row r="52">
          <cell r="C52" t="str">
            <v>吉川　和代</v>
          </cell>
          <cell r="D52" t="str">
            <v>奈</v>
          </cell>
          <cell r="E52" t="str">
            <v>（御所）</v>
          </cell>
        </row>
        <row r="53">
          <cell r="C53" t="str">
            <v>米田　牧子</v>
          </cell>
          <cell r="D53" t="str">
            <v>奈</v>
          </cell>
          <cell r="E53" t="str">
            <v>（御所）</v>
          </cell>
        </row>
      </sheetData>
      <sheetData sheetId="3"/>
      <sheetData sheetId="4">
        <row r="3">
          <cell r="C3" t="str">
            <v>東　　　純子</v>
          </cell>
          <cell r="D3" t="str">
            <v>兵</v>
          </cell>
          <cell r="E3" t="str">
            <v>（今津）</v>
          </cell>
          <cell r="V3" t="str">
            <v>宮谷　経子</v>
          </cell>
          <cell r="W3" t="str">
            <v>兵</v>
          </cell>
          <cell r="X3" t="str">
            <v>（宮っ子）</v>
          </cell>
        </row>
        <row r="4">
          <cell r="C4" t="str">
            <v>宮﨑　由佳子</v>
          </cell>
          <cell r="D4" t="str">
            <v>大</v>
          </cell>
          <cell r="E4" t="str">
            <v>（ＲＩＳＥ）</v>
          </cell>
          <cell r="V4" t="str">
            <v>西井　裕子</v>
          </cell>
          <cell r="W4" t="str">
            <v>兵</v>
          </cell>
          <cell r="X4" t="str">
            <v>（宮っ子）</v>
          </cell>
        </row>
        <row r="5">
          <cell r="C5" t="str">
            <v>佐水　郁里</v>
          </cell>
          <cell r="D5" t="str">
            <v>奈</v>
          </cell>
          <cell r="E5" t="str">
            <v>（若草）</v>
          </cell>
          <cell r="V5" t="str">
            <v>竹長　真由美</v>
          </cell>
          <cell r="W5" t="str">
            <v>奈</v>
          </cell>
          <cell r="X5" t="str">
            <v>（T・M）</v>
          </cell>
        </row>
        <row r="6">
          <cell r="C6" t="str">
            <v>青木　香織</v>
          </cell>
          <cell r="D6" t="str">
            <v>奈</v>
          </cell>
          <cell r="E6" t="str">
            <v>（若草）</v>
          </cell>
          <cell r="V6" t="str">
            <v>小畑　好恵</v>
          </cell>
          <cell r="W6" t="str">
            <v>奈</v>
          </cell>
          <cell r="X6" t="str">
            <v>（T・M）</v>
          </cell>
        </row>
        <row r="7">
          <cell r="C7" t="str">
            <v>米田　真由美</v>
          </cell>
          <cell r="D7" t="str">
            <v>大</v>
          </cell>
          <cell r="E7" t="str">
            <v>（堺エース）</v>
          </cell>
          <cell r="V7" t="str">
            <v>財賀　輝実</v>
          </cell>
          <cell r="W7" t="str">
            <v>大</v>
          </cell>
          <cell r="X7" t="str">
            <v>（枚方ＳＴＣ）</v>
          </cell>
        </row>
        <row r="8">
          <cell r="C8" t="str">
            <v>髙橋　泉</v>
          </cell>
          <cell r="D8" t="str">
            <v>大</v>
          </cell>
          <cell r="E8" t="str">
            <v>（堺エース）</v>
          </cell>
          <cell r="V8" t="str">
            <v>本多　美香</v>
          </cell>
          <cell r="W8" t="str">
            <v>大</v>
          </cell>
          <cell r="X8" t="str">
            <v>（吹田）</v>
          </cell>
        </row>
        <row r="9">
          <cell r="C9" t="str">
            <v>島田　珠美</v>
          </cell>
          <cell r="D9" t="str">
            <v>大</v>
          </cell>
          <cell r="E9" t="str">
            <v>（大阪ＯＢ軟庭会）</v>
          </cell>
          <cell r="V9" t="str">
            <v>竹中　弓野</v>
          </cell>
          <cell r="W9" t="str">
            <v>京</v>
          </cell>
          <cell r="X9" t="str">
            <v>（ピュア）</v>
          </cell>
        </row>
        <row r="10">
          <cell r="C10" t="str">
            <v>和田　比奈子</v>
          </cell>
          <cell r="D10" t="str">
            <v>大</v>
          </cell>
          <cell r="E10" t="str">
            <v>（枚方ＳＴＣ）</v>
          </cell>
          <cell r="V10" t="str">
            <v>湯浅　幸代</v>
          </cell>
          <cell r="W10" t="str">
            <v>京</v>
          </cell>
        </row>
        <row r="11">
          <cell r="C11" t="str">
            <v>大槻　しずか</v>
          </cell>
          <cell r="D11" t="str">
            <v>京</v>
          </cell>
          <cell r="E11" t="str">
            <v>（ちゃった舞鶴）</v>
          </cell>
          <cell r="V11" t="str">
            <v>牧野　ひろみ</v>
          </cell>
          <cell r="W11" t="str">
            <v>大</v>
          </cell>
          <cell r="X11" t="str">
            <v>（東淀川）</v>
          </cell>
        </row>
        <row r="12">
          <cell r="C12" t="str">
            <v>坂本　しのぶ</v>
          </cell>
          <cell r="D12" t="str">
            <v>京</v>
          </cell>
          <cell r="E12" t="str">
            <v>（ピュア）</v>
          </cell>
          <cell r="V12" t="str">
            <v>酒井　尚美</v>
          </cell>
          <cell r="W12" t="str">
            <v>大</v>
          </cell>
          <cell r="X12" t="str">
            <v>（堺ミルフィーズ）</v>
          </cell>
        </row>
        <row r="13">
          <cell r="C13" t="str">
            <v>玉城　美紀</v>
          </cell>
          <cell r="D13" t="str">
            <v>兵</v>
          </cell>
          <cell r="E13" t="str">
            <v>（宮っ子）</v>
          </cell>
          <cell r="V13" t="str">
            <v>辻元　香織</v>
          </cell>
          <cell r="W13" t="str">
            <v>奈</v>
          </cell>
          <cell r="X13" t="str">
            <v>（橿原ｿﾌﾄﾃﾆｽ）</v>
          </cell>
        </row>
        <row r="14">
          <cell r="C14" t="str">
            <v>藤井　喜久子</v>
          </cell>
          <cell r="D14" t="str">
            <v>兵</v>
          </cell>
          <cell r="E14" t="str">
            <v>（宮っ子）</v>
          </cell>
          <cell r="V14" t="str">
            <v>向井　瑳智子</v>
          </cell>
          <cell r="W14" t="str">
            <v>奈</v>
          </cell>
          <cell r="X14" t="str">
            <v>（若草）</v>
          </cell>
        </row>
        <row r="15">
          <cell r="C15" t="str">
            <v>山本　恵</v>
          </cell>
          <cell r="D15" t="str">
            <v>大</v>
          </cell>
          <cell r="E15" t="str">
            <v>（交野ＳＴＣ）</v>
          </cell>
          <cell r="V15" t="str">
            <v>吉田　智佳</v>
          </cell>
          <cell r="W15" t="str">
            <v>大</v>
          </cell>
          <cell r="X15" t="str">
            <v>（枚方ＳＴＣ）</v>
          </cell>
        </row>
        <row r="16">
          <cell r="C16" t="str">
            <v>坂田　厚子</v>
          </cell>
          <cell r="D16" t="str">
            <v>大</v>
          </cell>
          <cell r="E16" t="str">
            <v>（寝屋川）</v>
          </cell>
          <cell r="V16" t="str">
            <v>赤井　加代子</v>
          </cell>
          <cell r="W16" t="str">
            <v>大</v>
          </cell>
          <cell r="X16" t="str">
            <v>（フロンティア）</v>
          </cell>
        </row>
        <row r="17">
          <cell r="C17" t="str">
            <v>村田  幸子</v>
          </cell>
          <cell r="D17" t="str">
            <v>滋</v>
          </cell>
          <cell r="E17" t="str">
            <v>（蒲生レディース）</v>
          </cell>
          <cell r="V17" t="str">
            <v>三宅　由里子</v>
          </cell>
          <cell r="W17" t="str">
            <v>奈</v>
          </cell>
          <cell r="X17" t="str">
            <v>（香芝）</v>
          </cell>
        </row>
        <row r="18">
          <cell r="C18" t="str">
            <v>小堀  春恵</v>
          </cell>
          <cell r="D18" t="str">
            <v>滋</v>
          </cell>
          <cell r="E18" t="str">
            <v>（蒲生レディース）</v>
          </cell>
          <cell r="V18" t="str">
            <v>廣田　浩子</v>
          </cell>
          <cell r="W18" t="str">
            <v>奈</v>
          </cell>
          <cell r="X18" t="str">
            <v>（アドバンス）</v>
          </cell>
        </row>
        <row r="19">
          <cell r="C19" t="str">
            <v>冨士原　治美</v>
          </cell>
          <cell r="D19" t="str">
            <v>奈</v>
          </cell>
          <cell r="E19" t="str">
            <v>（郡山）</v>
          </cell>
          <cell r="V19" t="str">
            <v>伊東　純子</v>
          </cell>
          <cell r="W19" t="str">
            <v>京</v>
          </cell>
          <cell r="X19" t="str">
            <v>（福知山ウイディ）</v>
          </cell>
        </row>
        <row r="20">
          <cell r="C20" t="str">
            <v>坂口　美喜代</v>
          </cell>
          <cell r="D20" t="str">
            <v>奈</v>
          </cell>
          <cell r="E20" t="str">
            <v>（アドバンス）</v>
          </cell>
          <cell r="V20" t="str">
            <v>小畑　明美</v>
          </cell>
          <cell r="W20" t="str">
            <v>京</v>
          </cell>
          <cell r="X20" t="str">
            <v>（福知山ウイディ）</v>
          </cell>
        </row>
        <row r="21">
          <cell r="C21" t="str">
            <v>内海　利栄子</v>
          </cell>
          <cell r="D21" t="str">
            <v>大</v>
          </cell>
          <cell r="E21" t="str">
            <v>（サンレディース）</v>
          </cell>
          <cell r="V21" t="str">
            <v>平山　友美</v>
          </cell>
          <cell r="W21" t="str">
            <v>兵</v>
          </cell>
          <cell r="X21" t="str">
            <v>（今津）</v>
          </cell>
        </row>
        <row r="22">
          <cell r="C22" t="str">
            <v>河内　よし美</v>
          </cell>
          <cell r="D22" t="str">
            <v>大</v>
          </cell>
          <cell r="E22" t="str">
            <v>（大浜ＳＴＣ）</v>
          </cell>
          <cell r="V22" t="str">
            <v>岡野　妙子</v>
          </cell>
          <cell r="W22" t="str">
            <v>兵</v>
          </cell>
          <cell r="X22" t="str">
            <v>（三田）</v>
          </cell>
        </row>
        <row r="23">
          <cell r="C23" t="str">
            <v>清水　美香</v>
          </cell>
          <cell r="D23" t="str">
            <v>京</v>
          </cell>
          <cell r="E23" t="str">
            <v>（やましな）</v>
          </cell>
          <cell r="V23" t="str">
            <v>武藤　洋美</v>
          </cell>
          <cell r="W23" t="str">
            <v>京</v>
          </cell>
          <cell r="X23" t="str">
            <v>（やましな）</v>
          </cell>
        </row>
        <row r="24">
          <cell r="C24" t="str">
            <v>澤　　 優子</v>
          </cell>
          <cell r="D24" t="str">
            <v>京</v>
          </cell>
          <cell r="E24" t="str">
            <v>（ＡＢＣ）</v>
          </cell>
          <cell r="V24" t="str">
            <v>堀場　千代美</v>
          </cell>
          <cell r="W24" t="str">
            <v>京</v>
          </cell>
          <cell r="X24" t="str">
            <v>（ホップ）</v>
          </cell>
        </row>
        <row r="25">
          <cell r="C25" t="str">
            <v>三村　明子</v>
          </cell>
          <cell r="D25" t="str">
            <v>奈</v>
          </cell>
          <cell r="E25" t="str">
            <v>（天理）</v>
          </cell>
          <cell r="V25" t="str">
            <v>服部　直美</v>
          </cell>
          <cell r="W25" t="str">
            <v>大</v>
          </cell>
          <cell r="X25" t="str">
            <v>（枚方ＳＴＣ）</v>
          </cell>
        </row>
        <row r="26">
          <cell r="C26" t="str">
            <v>國宗　孝美</v>
          </cell>
          <cell r="D26" t="str">
            <v>奈</v>
          </cell>
          <cell r="E26" t="str">
            <v>（香芝）</v>
          </cell>
          <cell r="V26" t="str">
            <v>久保田喜美代</v>
          </cell>
          <cell r="W26" t="str">
            <v>大</v>
          </cell>
          <cell r="X26" t="str">
            <v>（大正ｿﾌﾄﾃﾆｽ）</v>
          </cell>
        </row>
        <row r="27">
          <cell r="C27" t="str">
            <v>亀岡　乃利子</v>
          </cell>
          <cell r="D27" t="str">
            <v>京</v>
          </cell>
          <cell r="E27" t="str">
            <v>（嵯峨）</v>
          </cell>
          <cell r="V27" t="str">
            <v>村田　資麻子</v>
          </cell>
          <cell r="W27" t="str">
            <v>大</v>
          </cell>
          <cell r="X27" t="str">
            <v>（富田林ﾚﾃﾞｨｰｽ）</v>
          </cell>
        </row>
        <row r="28">
          <cell r="C28" t="str">
            <v>村上　容子</v>
          </cell>
          <cell r="D28" t="str">
            <v>京</v>
          </cell>
          <cell r="E28" t="str">
            <v>（ミッキーママ）</v>
          </cell>
          <cell r="V28" t="str">
            <v>小山　智枝</v>
          </cell>
          <cell r="W28" t="str">
            <v>大</v>
          </cell>
          <cell r="X28" t="str">
            <v>（大阪ＯＢ軟庭会）</v>
          </cell>
        </row>
        <row r="29">
          <cell r="C29" t="str">
            <v>野村　幸代</v>
          </cell>
          <cell r="D29" t="str">
            <v>兵</v>
          </cell>
          <cell r="E29" t="str">
            <v>（今津）</v>
          </cell>
          <cell r="V29" t="str">
            <v>松下　富士美</v>
          </cell>
          <cell r="W29" t="str">
            <v>奈</v>
          </cell>
          <cell r="X29" t="str">
            <v>（西奈良ｿﾌﾄﾃﾆｽ）</v>
          </cell>
        </row>
        <row r="30">
          <cell r="C30" t="str">
            <v>大西　享子</v>
          </cell>
          <cell r="D30" t="str">
            <v>兵</v>
          </cell>
          <cell r="E30" t="str">
            <v>（二見）</v>
          </cell>
          <cell r="V30" t="str">
            <v>牧村　由美子</v>
          </cell>
          <cell r="W30" t="str">
            <v>奈</v>
          </cell>
          <cell r="X30" t="str">
            <v>（若草）</v>
          </cell>
        </row>
        <row r="31">
          <cell r="C31" t="str">
            <v>蜂谷　直美</v>
          </cell>
          <cell r="D31" t="str">
            <v>大</v>
          </cell>
          <cell r="E31" t="str">
            <v>（枚方ＳＴＣ）</v>
          </cell>
          <cell r="V31" t="str">
            <v>池下  明子</v>
          </cell>
          <cell r="W31" t="str">
            <v>和</v>
          </cell>
          <cell r="X31" t="str">
            <v>（ＡＢＣ　）</v>
          </cell>
        </row>
        <row r="32">
          <cell r="C32" t="str">
            <v>田中　一美</v>
          </cell>
          <cell r="D32" t="str">
            <v>大</v>
          </cell>
          <cell r="E32" t="str">
            <v>（富田林ﾚﾃﾞｨｰｽ）</v>
          </cell>
          <cell r="V32" t="str">
            <v>上門  美登利</v>
          </cell>
          <cell r="W32" t="str">
            <v>滋</v>
          </cell>
          <cell r="X32" t="str">
            <v>（大津なでしこ）</v>
          </cell>
        </row>
        <row r="33">
          <cell r="V33" t="str">
            <v>岡本　真実</v>
          </cell>
          <cell r="W33" t="str">
            <v>京</v>
          </cell>
          <cell r="X33" t="str">
            <v>（Ｍａｒｓ）</v>
          </cell>
        </row>
        <row r="34">
          <cell r="V34" t="str">
            <v>上路　典子</v>
          </cell>
          <cell r="W34" t="str">
            <v>京</v>
          </cell>
          <cell r="X34" t="str">
            <v>（Ｍａｒｓ）</v>
          </cell>
        </row>
        <row r="35">
          <cell r="V35" t="str">
            <v>篠﨑　尚代</v>
          </cell>
          <cell r="W35" t="str">
            <v>大</v>
          </cell>
          <cell r="X35" t="str">
            <v>（ゆうゆう）</v>
          </cell>
        </row>
        <row r="36">
          <cell r="V36" t="str">
            <v>栗山　久美</v>
          </cell>
          <cell r="W36" t="str">
            <v>大</v>
          </cell>
          <cell r="X36" t="str">
            <v>（サンレディース）</v>
          </cell>
        </row>
        <row r="37">
          <cell r="V37" t="str">
            <v>小田　愛子</v>
          </cell>
          <cell r="W37" t="str">
            <v>奈</v>
          </cell>
          <cell r="X37" t="str">
            <v>（香芝）</v>
          </cell>
        </row>
        <row r="38">
          <cell r="V38" t="str">
            <v>三輪　靖美</v>
          </cell>
          <cell r="W38" t="str">
            <v>奈</v>
          </cell>
          <cell r="X38" t="str">
            <v>（奈良STC）</v>
          </cell>
        </row>
      </sheetData>
      <sheetData sheetId="5"/>
      <sheetData sheetId="6"/>
      <sheetData sheetId="7">
        <row r="4">
          <cell r="D4" t="str">
            <v>大</v>
          </cell>
          <cell r="X4" t="str">
            <v>吉村　敬子</v>
          </cell>
          <cell r="Y4" t="str">
            <v>京</v>
          </cell>
          <cell r="Z4" t="str">
            <v>（ピュア）</v>
          </cell>
        </row>
        <row r="5">
          <cell r="C5" t="str">
            <v>藤井　春美</v>
          </cell>
          <cell r="E5" t="str">
            <v>（Ｔ・Ｍ）</v>
          </cell>
          <cell r="X5" t="str">
            <v>井上　京子</v>
          </cell>
          <cell r="Y5" t="str">
            <v>京</v>
          </cell>
          <cell r="Z5" t="str">
            <v>（若竹）</v>
          </cell>
        </row>
        <row r="6">
          <cell r="C6" t="str">
            <v>大庭　比呂美</v>
          </cell>
          <cell r="D6" t="str">
            <v>大</v>
          </cell>
          <cell r="E6" t="str">
            <v>（泉南）</v>
          </cell>
          <cell r="X6" t="str">
            <v>上田　朋美</v>
          </cell>
          <cell r="Y6" t="str">
            <v>奈</v>
          </cell>
          <cell r="Z6" t="str">
            <v>（信貴）</v>
          </cell>
        </row>
        <row r="7">
          <cell r="C7" t="str">
            <v>北野　久美子</v>
          </cell>
          <cell r="D7" t="str">
            <v>大</v>
          </cell>
          <cell r="E7" t="str">
            <v>（泉南）</v>
          </cell>
          <cell r="X7" t="str">
            <v>岸田　光代</v>
          </cell>
          <cell r="Y7" t="str">
            <v>奈</v>
          </cell>
          <cell r="Z7" t="str">
            <v>（西奈良ｿﾌﾄﾃﾆｽ）</v>
          </cell>
        </row>
        <row r="8">
          <cell r="C8" t="str">
            <v>大和崎　裕子</v>
          </cell>
          <cell r="D8" t="str">
            <v>京</v>
          </cell>
          <cell r="E8" t="str">
            <v>（クレッシェンド）</v>
          </cell>
          <cell r="X8" t="str">
            <v>北口　玲子</v>
          </cell>
          <cell r="Y8" t="str">
            <v>大</v>
          </cell>
          <cell r="Z8" t="str">
            <v>（門真）</v>
          </cell>
        </row>
        <row r="9">
          <cell r="C9" t="str">
            <v>成瀬　祐子</v>
          </cell>
          <cell r="D9" t="str">
            <v>京</v>
          </cell>
          <cell r="E9" t="str">
            <v>（クローバー）</v>
          </cell>
          <cell r="X9" t="str">
            <v>肥後　恵子</v>
          </cell>
          <cell r="Y9" t="str">
            <v>大</v>
          </cell>
          <cell r="Z9" t="str">
            <v>（ゆうゆう）</v>
          </cell>
        </row>
        <row r="10">
          <cell r="C10" t="str">
            <v>大野　敦代</v>
          </cell>
          <cell r="D10" t="str">
            <v>兵</v>
          </cell>
          <cell r="E10" t="str">
            <v>（加古川）</v>
          </cell>
          <cell r="X10" t="str">
            <v>桑野　礼子</v>
          </cell>
          <cell r="Y10" t="str">
            <v>大</v>
          </cell>
          <cell r="Z10" t="str">
            <v>（フリー）</v>
          </cell>
        </row>
        <row r="11">
          <cell r="C11" t="str">
            <v>森　　 由香</v>
          </cell>
          <cell r="D11" t="str">
            <v>兵</v>
          </cell>
          <cell r="E11" t="str">
            <v>（すずらん）</v>
          </cell>
          <cell r="X11" t="str">
            <v>波戸　佳子</v>
          </cell>
          <cell r="Y11" t="str">
            <v>大</v>
          </cell>
          <cell r="Z11" t="str">
            <v>（枚方ＳＴＣ）</v>
          </cell>
        </row>
        <row r="12">
          <cell r="C12" t="str">
            <v>石井  智子</v>
          </cell>
          <cell r="D12" t="str">
            <v>滋</v>
          </cell>
          <cell r="E12" t="str">
            <v>（志賀STC）</v>
          </cell>
          <cell r="X12" t="str">
            <v>植木　敦子</v>
          </cell>
          <cell r="Y12" t="str">
            <v>兵</v>
          </cell>
          <cell r="Z12" t="str">
            <v>（三田）</v>
          </cell>
        </row>
        <row r="13">
          <cell r="C13" t="str">
            <v>鈴木  由美</v>
          </cell>
          <cell r="D13" t="str">
            <v>滋</v>
          </cell>
          <cell r="E13" t="str">
            <v>（志賀STC）</v>
          </cell>
          <cell r="X13" t="str">
            <v>笹部　和美</v>
          </cell>
          <cell r="Y13" t="str">
            <v>兵</v>
          </cell>
          <cell r="Z13" t="str">
            <v>（今津）</v>
          </cell>
        </row>
        <row r="14">
          <cell r="C14" t="str">
            <v>伊賀　絹子</v>
          </cell>
          <cell r="D14" t="str">
            <v>和</v>
          </cell>
          <cell r="E14" t="str">
            <v>（　オレンジ　）</v>
          </cell>
          <cell r="X14" t="str">
            <v>森田　光代</v>
          </cell>
          <cell r="Y14" t="str">
            <v>大</v>
          </cell>
          <cell r="Z14" t="str">
            <v>（富田林レディース）</v>
          </cell>
        </row>
        <row r="15">
          <cell r="C15" t="str">
            <v>森下　志津代</v>
          </cell>
          <cell r="D15" t="str">
            <v>和</v>
          </cell>
          <cell r="E15" t="str">
            <v>（　オレンジ　）</v>
          </cell>
          <cell r="X15" t="str">
            <v>山本　敦子</v>
          </cell>
          <cell r="Y15" t="str">
            <v>大</v>
          </cell>
          <cell r="Z15" t="str">
            <v>（富田林レディース）</v>
          </cell>
        </row>
        <row r="16">
          <cell r="C16" t="str">
            <v>加藤　教恵</v>
          </cell>
          <cell r="D16" t="str">
            <v>大</v>
          </cell>
          <cell r="E16" t="str">
            <v>（箕面サングリーン）</v>
          </cell>
          <cell r="X16" t="str">
            <v>中園　真弓</v>
          </cell>
          <cell r="Y16" t="str">
            <v>奈</v>
          </cell>
          <cell r="Z16" t="str">
            <v>（若草）</v>
          </cell>
        </row>
        <row r="17">
          <cell r="C17" t="str">
            <v>松本　日奈子</v>
          </cell>
          <cell r="D17" t="str">
            <v>大</v>
          </cell>
          <cell r="E17" t="str">
            <v>（箕面サングリーン）</v>
          </cell>
          <cell r="X17" t="str">
            <v>竹村　弘美</v>
          </cell>
          <cell r="Y17" t="str">
            <v>奈</v>
          </cell>
          <cell r="Z17" t="str">
            <v>（アドバンス）</v>
          </cell>
        </row>
        <row r="18">
          <cell r="C18" t="str">
            <v>打和　久美子</v>
          </cell>
          <cell r="D18" t="str">
            <v>京</v>
          </cell>
          <cell r="E18" t="str">
            <v>（クレインズ）</v>
          </cell>
          <cell r="X18" t="str">
            <v>今井　明美</v>
          </cell>
          <cell r="Y18" t="str">
            <v>京</v>
          </cell>
          <cell r="Z18" t="str">
            <v>（ピノキオ）</v>
          </cell>
        </row>
        <row r="19">
          <cell r="C19" t="str">
            <v>神社　純子</v>
          </cell>
          <cell r="D19" t="str">
            <v>京</v>
          </cell>
          <cell r="E19" t="str">
            <v>（クレインズ）</v>
          </cell>
          <cell r="X19" t="str">
            <v>中村　千鶴子</v>
          </cell>
          <cell r="Y19" t="str">
            <v>京</v>
          </cell>
          <cell r="Z19" t="str">
            <v>（ピノキオ）</v>
          </cell>
        </row>
        <row r="20">
          <cell r="C20" t="str">
            <v>百々　幸代</v>
          </cell>
          <cell r="D20" t="str">
            <v>大</v>
          </cell>
          <cell r="E20" t="str">
            <v>（富田林レディース）</v>
          </cell>
          <cell r="X20" t="str">
            <v>髙木　洋子</v>
          </cell>
          <cell r="Y20" t="str">
            <v>大</v>
          </cell>
          <cell r="Z20" t="str">
            <v>（高槻ソフトテニス）</v>
          </cell>
        </row>
        <row r="21">
          <cell r="C21" t="str">
            <v>原　　 真弓</v>
          </cell>
          <cell r="D21" t="str">
            <v>大</v>
          </cell>
          <cell r="E21" t="str">
            <v>（東大阪市ＳＴ協会）</v>
          </cell>
          <cell r="X21" t="str">
            <v>山本　みどり</v>
          </cell>
          <cell r="Y21" t="str">
            <v>大</v>
          </cell>
          <cell r="Z21" t="str">
            <v>（堺ミルフィーズ）</v>
          </cell>
        </row>
        <row r="22">
          <cell r="C22" t="str">
            <v>前川　桃代</v>
          </cell>
          <cell r="D22" t="str">
            <v>奈</v>
          </cell>
          <cell r="E22" t="str">
            <v>（奈良STC）</v>
          </cell>
          <cell r="X22" t="str">
            <v>北中　あけみ</v>
          </cell>
          <cell r="Y22" t="str">
            <v>大</v>
          </cell>
          <cell r="Z22" t="str">
            <v>（箕面サングリーン）</v>
          </cell>
        </row>
        <row r="23">
          <cell r="C23" t="str">
            <v>北村　智栄美</v>
          </cell>
          <cell r="D23" t="str">
            <v>奈</v>
          </cell>
          <cell r="E23" t="str">
            <v>（奈良STC）</v>
          </cell>
          <cell r="X23" t="str">
            <v>山本　美樹</v>
          </cell>
          <cell r="Y23" t="str">
            <v>大</v>
          </cell>
          <cell r="Z23" t="str">
            <v>（吹田）</v>
          </cell>
        </row>
        <row r="24">
          <cell r="C24" t="str">
            <v>安藤　美佐代</v>
          </cell>
          <cell r="D24" t="str">
            <v>大</v>
          </cell>
          <cell r="E24" t="str">
            <v>（堺ミルフィーズ）</v>
          </cell>
          <cell r="X24" t="str">
            <v>長原　富久美</v>
          </cell>
          <cell r="Y24" t="str">
            <v>大</v>
          </cell>
          <cell r="Z24" t="str">
            <v>（茨木）</v>
          </cell>
        </row>
        <row r="25">
          <cell r="C25" t="str">
            <v>中尾　信子</v>
          </cell>
          <cell r="D25" t="str">
            <v>大</v>
          </cell>
          <cell r="E25" t="str">
            <v>（フリー）</v>
          </cell>
          <cell r="X25" t="str">
            <v>鈴木　典子</v>
          </cell>
          <cell r="Y25" t="str">
            <v>京</v>
          </cell>
          <cell r="Z25" t="str">
            <v>（Ｅ.Ｆ.Ｔ）</v>
          </cell>
        </row>
        <row r="26">
          <cell r="C26" t="str">
            <v>中村　正子</v>
          </cell>
          <cell r="D26" t="str">
            <v>奈</v>
          </cell>
          <cell r="E26" t="str">
            <v>（若草）</v>
          </cell>
          <cell r="X26" t="str">
            <v>東　　 利恵</v>
          </cell>
          <cell r="Y26" t="str">
            <v>和</v>
          </cell>
        </row>
        <row r="27">
          <cell r="C27" t="str">
            <v>佐久間　りえ</v>
          </cell>
          <cell r="D27" t="str">
            <v>奈</v>
          </cell>
          <cell r="E27" t="str">
            <v>（若草）</v>
          </cell>
          <cell r="X27" t="str">
            <v>榊　　 美和</v>
          </cell>
          <cell r="Y27" t="str">
            <v>和</v>
          </cell>
        </row>
        <row r="28">
          <cell r="C28" t="str">
            <v>清水　めぐみ</v>
          </cell>
          <cell r="D28" t="str">
            <v>京</v>
          </cell>
          <cell r="E28" t="str">
            <v>（ストレート）</v>
          </cell>
          <cell r="Y28" t="str">
            <v>兵</v>
          </cell>
          <cell r="Z28" t="str">
            <v>（今津）</v>
          </cell>
        </row>
        <row r="29">
          <cell r="C29" t="str">
            <v>江村　道子</v>
          </cell>
          <cell r="D29" t="str">
            <v>京</v>
          </cell>
          <cell r="E29" t="str">
            <v>（嵯峨）</v>
          </cell>
          <cell r="X29" t="str">
            <v>村瀬　里美</v>
          </cell>
        </row>
        <row r="30">
          <cell r="C30" t="str">
            <v>北川　美佐尾</v>
          </cell>
          <cell r="D30" t="str">
            <v>奈</v>
          </cell>
          <cell r="E30" t="str">
            <v>（郡山）</v>
          </cell>
          <cell r="X30" t="str">
            <v>朝井　美佐子</v>
          </cell>
          <cell r="Y30" t="str">
            <v>大</v>
          </cell>
          <cell r="Z30" t="str">
            <v>（泉南）</v>
          </cell>
        </row>
        <row r="31">
          <cell r="C31" t="str">
            <v>樫根　香津子</v>
          </cell>
          <cell r="D31" t="str">
            <v>奈</v>
          </cell>
          <cell r="E31" t="str">
            <v>（アドバンス）</v>
          </cell>
          <cell r="X31" t="str">
            <v>竹林　春子</v>
          </cell>
          <cell r="Y31" t="str">
            <v>大</v>
          </cell>
          <cell r="Z31" t="str">
            <v>（泉南）</v>
          </cell>
        </row>
        <row r="32">
          <cell r="C32" t="str">
            <v>釜本　淳枝</v>
          </cell>
          <cell r="D32" t="str">
            <v>兵</v>
          </cell>
          <cell r="E32" t="str">
            <v>（西宮レディース）</v>
          </cell>
          <cell r="X32" t="str">
            <v>田蔵　任子</v>
          </cell>
          <cell r="Y32" t="str">
            <v>京</v>
          </cell>
          <cell r="Z32" t="str">
            <v>（ミッキーママ）</v>
          </cell>
        </row>
        <row r="33">
          <cell r="C33" t="str">
            <v>西村　久美子</v>
          </cell>
          <cell r="D33" t="str">
            <v>兵</v>
          </cell>
          <cell r="E33" t="str">
            <v>（朝霧レディース）</v>
          </cell>
          <cell r="X33" t="str">
            <v>藤原　広美</v>
          </cell>
          <cell r="Y33" t="str">
            <v>京</v>
          </cell>
          <cell r="Z33" t="str">
            <v>（ミッキーママ）</v>
          </cell>
        </row>
        <row r="34">
          <cell r="C34" t="str">
            <v>内山　淳子</v>
          </cell>
          <cell r="D34" t="str">
            <v>大</v>
          </cell>
          <cell r="E34" t="str">
            <v>（大阪ＯＢ軟庭会）</v>
          </cell>
          <cell r="X34" t="str">
            <v>青木　智子</v>
          </cell>
          <cell r="Y34" t="str">
            <v>大</v>
          </cell>
          <cell r="Z34" t="str">
            <v>（箕面サングリーン）</v>
          </cell>
        </row>
        <row r="35">
          <cell r="C35" t="str">
            <v>谷地　喜代子</v>
          </cell>
          <cell r="D35" t="str">
            <v>大</v>
          </cell>
          <cell r="E35" t="str">
            <v>（大阪ＯＢ軟庭会）</v>
          </cell>
          <cell r="X35" t="str">
            <v>村上　維久子</v>
          </cell>
          <cell r="Y35" t="str">
            <v>大</v>
          </cell>
          <cell r="Z35" t="str">
            <v>（ファニー）</v>
          </cell>
        </row>
        <row r="36">
          <cell r="C36" t="str">
            <v>渡辺　恵子</v>
          </cell>
          <cell r="D36" t="str">
            <v>大</v>
          </cell>
          <cell r="E36" t="str">
            <v>（富田林レディース）</v>
          </cell>
          <cell r="X36" t="str">
            <v>穐西　靖子</v>
          </cell>
          <cell r="Y36" t="str">
            <v>奈</v>
          </cell>
          <cell r="Z36" t="str">
            <v>（橿原ソフトテニス）</v>
          </cell>
        </row>
        <row r="37">
          <cell r="D37" t="str">
            <v>大</v>
          </cell>
          <cell r="E37" t="str">
            <v>（交野ＳＴＣ）</v>
          </cell>
          <cell r="X37" t="str">
            <v>柿谷　智恵子</v>
          </cell>
          <cell r="Y37" t="str">
            <v>奈</v>
          </cell>
          <cell r="Z37" t="str">
            <v>（郡山）</v>
          </cell>
        </row>
        <row r="38">
          <cell r="C38" t="str">
            <v>玉井　喜久代</v>
          </cell>
          <cell r="D38" t="str">
            <v>奈</v>
          </cell>
          <cell r="E38" t="str">
            <v>（橿原ソフトテニス）</v>
          </cell>
          <cell r="X38" t="str">
            <v>中野　泰子</v>
          </cell>
          <cell r="Y38" t="str">
            <v>京</v>
          </cell>
          <cell r="Z38" t="str">
            <v>（京都女子）</v>
          </cell>
        </row>
        <row r="39">
          <cell r="C39" t="str">
            <v>出井　恭子</v>
          </cell>
          <cell r="D39" t="str">
            <v>奈</v>
          </cell>
          <cell r="E39" t="str">
            <v>（橿原ソフトテニス）</v>
          </cell>
          <cell r="X39" t="str">
            <v>安達　由美子</v>
          </cell>
          <cell r="Y39" t="str">
            <v>京</v>
          </cell>
          <cell r="Z39" t="str">
            <v>（乙訓レディース）</v>
          </cell>
        </row>
        <row r="40">
          <cell r="C40" t="str">
            <v>沖野　京子</v>
          </cell>
          <cell r="D40" t="str">
            <v>大</v>
          </cell>
          <cell r="E40" t="str">
            <v>（泉南）</v>
          </cell>
          <cell r="X40" t="str">
            <v>太田  みどり</v>
          </cell>
          <cell r="Y40" t="str">
            <v>滋</v>
          </cell>
          <cell r="Z40" t="str">
            <v>（大津なでしこ）</v>
          </cell>
        </row>
        <row r="41">
          <cell r="C41" t="str">
            <v>瓜生　ゆかり</v>
          </cell>
          <cell r="D41" t="str">
            <v>大</v>
          </cell>
          <cell r="E41" t="str">
            <v>（泉南）</v>
          </cell>
          <cell r="X41" t="str">
            <v>野本  久美子</v>
          </cell>
          <cell r="Y41" t="str">
            <v>滋</v>
          </cell>
          <cell r="Z41" t="str">
            <v>（大津なでしこ）</v>
          </cell>
        </row>
        <row r="42">
          <cell r="C42" t="str">
            <v>榎本　弘美</v>
          </cell>
          <cell r="D42" t="str">
            <v>和</v>
          </cell>
          <cell r="E42" t="str">
            <v>（ＬＣＣ）</v>
          </cell>
          <cell r="X42" t="str">
            <v>田々美　周巳</v>
          </cell>
          <cell r="Y42" t="str">
            <v>大</v>
          </cell>
          <cell r="Z42" t="str">
            <v>（文月）</v>
          </cell>
        </row>
        <row r="43">
          <cell r="C43" t="str">
            <v>角田　素子</v>
          </cell>
          <cell r="D43" t="str">
            <v>兵</v>
          </cell>
          <cell r="E43" t="str">
            <v>（今津）</v>
          </cell>
          <cell r="X43" t="str">
            <v>前田　めぐみ</v>
          </cell>
          <cell r="Y43" t="str">
            <v>大</v>
          </cell>
          <cell r="Z43" t="str">
            <v>（八尾市ＳＴ協会）</v>
          </cell>
        </row>
        <row r="44">
          <cell r="C44" t="str">
            <v>藤田　浩子</v>
          </cell>
          <cell r="D44" t="str">
            <v>大</v>
          </cell>
          <cell r="E44" t="str">
            <v>（松原）</v>
          </cell>
          <cell r="X44" t="str">
            <v>大西　由美</v>
          </cell>
          <cell r="Y44" t="str">
            <v>大</v>
          </cell>
          <cell r="Z44" t="str">
            <v>（松原）</v>
          </cell>
        </row>
        <row r="45">
          <cell r="C45" t="str">
            <v>東　 　春美</v>
          </cell>
          <cell r="D45" t="str">
            <v>大</v>
          </cell>
          <cell r="E45" t="str">
            <v>（松原）</v>
          </cell>
          <cell r="X45" t="str">
            <v>井尻　幸子</v>
          </cell>
          <cell r="Y45" t="str">
            <v>大</v>
          </cell>
          <cell r="Z45" t="str">
            <v>（松原）</v>
          </cell>
        </row>
        <row r="46">
          <cell r="C46" t="str">
            <v>田中　史子</v>
          </cell>
          <cell r="D46" t="str">
            <v>京</v>
          </cell>
          <cell r="E46" t="str">
            <v>（ジョイフル）</v>
          </cell>
          <cell r="X46" t="str">
            <v>牧内　順子</v>
          </cell>
          <cell r="Y46" t="str">
            <v>兵</v>
          </cell>
        </row>
        <row r="47">
          <cell r="C47" t="str">
            <v>東島　享子</v>
          </cell>
          <cell r="D47" t="str">
            <v>京</v>
          </cell>
          <cell r="E47" t="str">
            <v>（ジョイフル）</v>
          </cell>
          <cell r="X47" t="str">
            <v>登　　 栄子</v>
          </cell>
          <cell r="Y47" t="str">
            <v>兵</v>
          </cell>
          <cell r="Z47" t="str">
            <v>（CHOUCHOU）</v>
          </cell>
        </row>
        <row r="48">
          <cell r="X48" t="str">
            <v>加藤　伊都子</v>
          </cell>
          <cell r="Y48" t="str">
            <v>和</v>
          </cell>
          <cell r="Z48" t="str">
            <v>（ゆうが）</v>
          </cell>
        </row>
        <row r="49">
          <cell r="X49" t="str">
            <v>澤﨑　春美</v>
          </cell>
          <cell r="Y49" t="str">
            <v>大</v>
          </cell>
          <cell r="Z49" t="str">
            <v>（大阪ＯＢ軟庭会）</v>
          </cell>
        </row>
        <row r="50">
          <cell r="X50" t="str">
            <v>猪岡　陽子</v>
          </cell>
          <cell r="Y50" t="str">
            <v>奈</v>
          </cell>
          <cell r="Z50" t="str">
            <v>（若草）</v>
          </cell>
        </row>
        <row r="51">
          <cell r="X51" t="str">
            <v>坂本　正美</v>
          </cell>
          <cell r="Y51" t="str">
            <v>奈</v>
          </cell>
          <cell r="Z51" t="str">
            <v>（若草）</v>
          </cell>
        </row>
        <row r="52">
          <cell r="X52" t="str">
            <v>篠原　佳子</v>
          </cell>
          <cell r="Y52" t="str">
            <v>大</v>
          </cell>
          <cell r="Z52" t="str">
            <v>（熊取レディース）</v>
          </cell>
        </row>
        <row r="53">
          <cell r="X53" t="str">
            <v>野々村　早苗</v>
          </cell>
          <cell r="Y53" t="str">
            <v>大</v>
          </cell>
          <cell r="Z53" t="str">
            <v>（ＡＲＫ）</v>
          </cell>
        </row>
      </sheetData>
      <sheetData sheetId="8"/>
      <sheetData sheetId="9">
        <row r="2">
          <cell r="C2" t="str">
            <v>八代　富喜代</v>
          </cell>
          <cell r="D2" t="str">
            <v>和</v>
          </cell>
          <cell r="E2" t="str">
            <v>（ゆうが）</v>
          </cell>
          <cell r="V2" t="str">
            <v>杉江　公江</v>
          </cell>
          <cell r="W2" t="str">
            <v>大</v>
          </cell>
          <cell r="X2" t="str">
            <v>（ファニー）</v>
          </cell>
        </row>
        <row r="3">
          <cell r="C3" t="str">
            <v>福家　福枝</v>
          </cell>
          <cell r="D3" t="str">
            <v>大</v>
          </cell>
          <cell r="E3" t="str">
            <v>（東大阪アミー）</v>
          </cell>
          <cell r="V3" t="str">
            <v>三松　典子</v>
          </cell>
          <cell r="W3" t="str">
            <v>大</v>
          </cell>
          <cell r="X3" t="str">
            <v>（東大阪アミー）</v>
          </cell>
        </row>
        <row r="4">
          <cell r="C4" t="str">
            <v>金子　典子</v>
          </cell>
          <cell r="D4" t="str">
            <v>奈</v>
          </cell>
          <cell r="E4" t="str">
            <v>（御所）</v>
          </cell>
          <cell r="V4" t="str">
            <v>山中　恵子</v>
          </cell>
          <cell r="W4" t="str">
            <v>京</v>
          </cell>
          <cell r="X4" t="str">
            <v>（嵯峨）</v>
          </cell>
        </row>
        <row r="5">
          <cell r="C5" t="str">
            <v>矢ヶ崎　郁代</v>
          </cell>
          <cell r="D5" t="str">
            <v>奈</v>
          </cell>
          <cell r="E5" t="str">
            <v>（若草）</v>
          </cell>
          <cell r="V5" t="str">
            <v>丸尾　由美</v>
          </cell>
          <cell r="W5" t="str">
            <v>京</v>
          </cell>
          <cell r="X5" t="str">
            <v>（宇治）</v>
          </cell>
        </row>
        <row r="6">
          <cell r="C6" t="str">
            <v>小林　美幸</v>
          </cell>
          <cell r="D6" t="str">
            <v>大</v>
          </cell>
          <cell r="E6" t="str">
            <v>（吹田エース）</v>
          </cell>
          <cell r="V6" t="str">
            <v>浅井　友美子</v>
          </cell>
          <cell r="W6" t="str">
            <v>和</v>
          </cell>
          <cell r="X6" t="str">
            <v>（　オレンジ　）</v>
          </cell>
        </row>
        <row r="7">
          <cell r="C7" t="str">
            <v>堀口　美恵子</v>
          </cell>
          <cell r="D7" t="str">
            <v>大</v>
          </cell>
          <cell r="E7" t="str">
            <v>（豊中）</v>
          </cell>
          <cell r="V7" t="str">
            <v>根田　佳子</v>
          </cell>
          <cell r="W7" t="str">
            <v>和</v>
          </cell>
          <cell r="X7" t="str">
            <v>（　オレンジ　）</v>
          </cell>
        </row>
        <row r="8">
          <cell r="C8" t="str">
            <v>塩見　尚子</v>
          </cell>
          <cell r="D8" t="str">
            <v>京</v>
          </cell>
          <cell r="E8" t="str">
            <v>（宇治）</v>
          </cell>
          <cell r="V8" t="str">
            <v>菅　　 敦子</v>
          </cell>
          <cell r="W8" t="str">
            <v>兵</v>
          </cell>
          <cell r="X8" t="str">
            <v>（東灘）</v>
          </cell>
        </row>
        <row r="9">
          <cell r="C9" t="str">
            <v>福山　千鶴</v>
          </cell>
          <cell r="D9" t="str">
            <v>京</v>
          </cell>
          <cell r="E9" t="str">
            <v>（宇治）</v>
          </cell>
          <cell r="V9" t="str">
            <v>西原　恵子</v>
          </cell>
          <cell r="W9" t="str">
            <v>兵</v>
          </cell>
          <cell r="X9" t="str">
            <v>（明石レディース）</v>
          </cell>
        </row>
        <row r="10">
          <cell r="C10" t="str">
            <v>赤田　洋子</v>
          </cell>
          <cell r="D10" t="str">
            <v>滋</v>
          </cell>
          <cell r="E10" t="str">
            <v>（志賀STC）</v>
          </cell>
          <cell r="V10" t="str">
            <v>森山　賴子</v>
          </cell>
          <cell r="W10" t="str">
            <v>大</v>
          </cell>
          <cell r="X10" t="str">
            <v>（茨木）</v>
          </cell>
        </row>
        <row r="11">
          <cell r="C11" t="str">
            <v>高森　初江</v>
          </cell>
          <cell r="D11" t="str">
            <v>滋</v>
          </cell>
          <cell r="E11" t="str">
            <v>（志賀STC）</v>
          </cell>
          <cell r="V11" t="str">
            <v>佐藤　久恵</v>
          </cell>
          <cell r="W11" t="str">
            <v>大</v>
          </cell>
          <cell r="X11" t="str">
            <v>（寝屋川）</v>
          </cell>
        </row>
        <row r="12">
          <cell r="C12" t="str">
            <v>北野　孝子</v>
          </cell>
          <cell r="D12" t="str">
            <v>大</v>
          </cell>
          <cell r="E12" t="str">
            <v>（堺レディース）</v>
          </cell>
          <cell r="V12" t="str">
            <v>清水　久美子</v>
          </cell>
          <cell r="W12" t="str">
            <v>奈</v>
          </cell>
          <cell r="X12" t="str">
            <v>（高円）</v>
          </cell>
        </row>
        <row r="13">
          <cell r="C13" t="str">
            <v>三本　美喜</v>
          </cell>
          <cell r="D13" t="str">
            <v>大</v>
          </cell>
          <cell r="E13" t="str">
            <v>（堺レディース）</v>
          </cell>
          <cell r="V13" t="str">
            <v>岡田　さつき</v>
          </cell>
          <cell r="W13" t="str">
            <v>奈</v>
          </cell>
          <cell r="X13" t="str">
            <v>（奈良STC）</v>
          </cell>
        </row>
        <row r="14">
          <cell r="C14" t="str">
            <v>西村　こず江</v>
          </cell>
          <cell r="D14" t="str">
            <v>兵</v>
          </cell>
          <cell r="E14" t="str">
            <v>（朝霧レディース）</v>
          </cell>
          <cell r="V14" t="str">
            <v>野々村　直美</v>
          </cell>
          <cell r="W14" t="str">
            <v>大</v>
          </cell>
          <cell r="X14" t="str">
            <v>（枚方ＳＴＣ）</v>
          </cell>
        </row>
        <row r="15">
          <cell r="C15" t="str">
            <v>澤井　寿美子</v>
          </cell>
          <cell r="D15" t="str">
            <v>兵</v>
          </cell>
          <cell r="E15" t="str">
            <v>（朝霧レディース）</v>
          </cell>
          <cell r="V15" t="str">
            <v>矢本　京子</v>
          </cell>
          <cell r="W15" t="str">
            <v>大</v>
          </cell>
          <cell r="X15" t="str">
            <v>（堺ミルフィーズ）</v>
          </cell>
        </row>
        <row r="16">
          <cell r="C16" t="str">
            <v>仲林　陽子</v>
          </cell>
          <cell r="D16" t="str">
            <v>大</v>
          </cell>
          <cell r="E16" t="str">
            <v>（ＧＬOＲＹ）</v>
          </cell>
          <cell r="V16" t="str">
            <v>林　　 佳子</v>
          </cell>
          <cell r="W16" t="str">
            <v>滋</v>
          </cell>
          <cell r="X16" t="str">
            <v>（志賀STC）</v>
          </cell>
        </row>
        <row r="17">
          <cell r="C17" t="str">
            <v>平野　真由美</v>
          </cell>
          <cell r="D17" t="str">
            <v>大</v>
          </cell>
          <cell r="E17" t="str">
            <v>（寝屋川）</v>
          </cell>
          <cell r="V17" t="str">
            <v>鹿島　真夕美</v>
          </cell>
          <cell r="W17" t="str">
            <v>滋</v>
          </cell>
          <cell r="X17" t="str">
            <v>（守山ひまわり）</v>
          </cell>
        </row>
        <row r="18">
          <cell r="C18" t="str">
            <v>加納　まゆみ</v>
          </cell>
          <cell r="D18" t="str">
            <v>和</v>
          </cell>
          <cell r="E18" t="str">
            <v>（　クリーン　）</v>
          </cell>
          <cell r="V18" t="str">
            <v>川合　千秋</v>
          </cell>
          <cell r="W18" t="str">
            <v>京</v>
          </cell>
          <cell r="X18" t="str">
            <v>（ミッキーママ）</v>
          </cell>
        </row>
        <row r="19">
          <cell r="C19" t="str">
            <v>梶浦　明美</v>
          </cell>
          <cell r="D19" t="str">
            <v>和</v>
          </cell>
          <cell r="E19" t="str">
            <v>（　レモン　）</v>
          </cell>
          <cell r="V19" t="str">
            <v>清田　清美</v>
          </cell>
          <cell r="W19" t="str">
            <v>京</v>
          </cell>
          <cell r="X19" t="str">
            <v>（オールかめおか）</v>
          </cell>
        </row>
        <row r="20">
          <cell r="C20" t="str">
            <v>田賀　千恵</v>
          </cell>
          <cell r="D20" t="str">
            <v>京</v>
          </cell>
          <cell r="E20" t="str">
            <v>（乙訓レディース）</v>
          </cell>
          <cell r="V20" t="str">
            <v>上田　洋子</v>
          </cell>
          <cell r="W20" t="str">
            <v>和</v>
          </cell>
          <cell r="X20" t="str">
            <v>（　ゆうが　）</v>
          </cell>
        </row>
        <row r="21">
          <cell r="C21" t="str">
            <v>三宅　世津子</v>
          </cell>
          <cell r="D21" t="str">
            <v>京</v>
          </cell>
          <cell r="E21" t="str">
            <v>（ジョイフル）</v>
          </cell>
          <cell r="V21" t="str">
            <v>小野山　佳子</v>
          </cell>
          <cell r="W21" t="str">
            <v>和</v>
          </cell>
          <cell r="X21" t="str">
            <v>（　春日　）</v>
          </cell>
        </row>
        <row r="22">
          <cell r="C22" t="str">
            <v>亀井　加奈子</v>
          </cell>
          <cell r="D22" t="str">
            <v>京</v>
          </cell>
          <cell r="E22" t="str">
            <v>（洛南パーソンズ）</v>
          </cell>
          <cell r="V22" t="str">
            <v>小原　弥生</v>
          </cell>
          <cell r="W22" t="str">
            <v>大</v>
          </cell>
          <cell r="X22" t="str">
            <v>（東大阪市ST協会）</v>
          </cell>
        </row>
        <row r="23">
          <cell r="C23" t="str">
            <v>山﨑　眞喜子</v>
          </cell>
          <cell r="D23" t="str">
            <v>大</v>
          </cell>
          <cell r="E23" t="str">
            <v>（豊中クラブ）</v>
          </cell>
          <cell r="V23" t="str">
            <v>山口　とし子</v>
          </cell>
          <cell r="W23" t="str">
            <v>大</v>
          </cell>
          <cell r="X23" t="str">
            <v>（ＧＬＯＲＹ）</v>
          </cell>
        </row>
        <row r="24">
          <cell r="C24" t="str">
            <v>佐藤　雅子</v>
          </cell>
          <cell r="D24" t="str">
            <v>兵</v>
          </cell>
          <cell r="E24" t="str">
            <v>（すずらん）</v>
          </cell>
          <cell r="V24" t="str">
            <v>宇杉　美幸</v>
          </cell>
          <cell r="W24" t="str">
            <v>奈</v>
          </cell>
          <cell r="X24" t="str">
            <v>（橿原ｿﾌﾄﾃﾆｽ）</v>
          </cell>
        </row>
        <row r="25">
          <cell r="C25" t="str">
            <v>竹内　清子</v>
          </cell>
          <cell r="D25" t="str">
            <v>兵</v>
          </cell>
          <cell r="E25" t="str">
            <v>（尼崎ママテニス）</v>
          </cell>
          <cell r="V25" t="str">
            <v>吉村　和子</v>
          </cell>
          <cell r="W25" t="str">
            <v>奈</v>
          </cell>
          <cell r="X25" t="str">
            <v>（アドバンス）</v>
          </cell>
        </row>
        <row r="26">
          <cell r="C26" t="str">
            <v>白野　幸枝</v>
          </cell>
          <cell r="D26" t="str">
            <v>大</v>
          </cell>
          <cell r="E26" t="str">
            <v>（富田林ﾚﾃﾞｨｰｽ）</v>
          </cell>
          <cell r="V26" t="str">
            <v>前田　敦子</v>
          </cell>
          <cell r="W26" t="str">
            <v>大</v>
          </cell>
          <cell r="X26" t="str">
            <v>（堺レディース）</v>
          </cell>
        </row>
        <row r="27">
          <cell r="C27" t="str">
            <v>青木　いづみ</v>
          </cell>
          <cell r="D27" t="str">
            <v>和</v>
          </cell>
          <cell r="E27" t="str">
            <v>（クリーン）</v>
          </cell>
          <cell r="V27" t="str">
            <v>少路　五月</v>
          </cell>
          <cell r="W27" t="str">
            <v>大</v>
          </cell>
          <cell r="X27" t="str">
            <v>（ファニー）</v>
          </cell>
        </row>
        <row r="28">
          <cell r="C28" t="str">
            <v>辰巳　茂子</v>
          </cell>
          <cell r="D28" t="str">
            <v>奈</v>
          </cell>
          <cell r="E28" t="str">
            <v>（郡山）</v>
          </cell>
          <cell r="V28" t="str">
            <v>林　   佳代子</v>
          </cell>
          <cell r="W28" t="str">
            <v>和</v>
          </cell>
          <cell r="X28" t="str">
            <v>（クリーン）</v>
          </cell>
        </row>
        <row r="29">
          <cell r="C29" t="str">
            <v>新　　 康乃</v>
          </cell>
          <cell r="D29" t="str">
            <v>奈</v>
          </cell>
          <cell r="E29" t="str">
            <v>（奈良STC）</v>
          </cell>
          <cell r="V29" t="str">
            <v>長谷川　眞澄</v>
          </cell>
          <cell r="W29" t="str">
            <v>奈</v>
          </cell>
          <cell r="X29" t="str">
            <v>（奈良STC）</v>
          </cell>
        </row>
        <row r="30">
          <cell r="C30" t="str">
            <v>吉田　千文</v>
          </cell>
          <cell r="D30" t="str">
            <v>京</v>
          </cell>
          <cell r="E30" t="str">
            <v>（でんでん）</v>
          </cell>
          <cell r="V30" t="str">
            <v>門　　 恵子</v>
          </cell>
          <cell r="W30" t="str">
            <v>兵</v>
          </cell>
          <cell r="X30" t="str">
            <v>（二見）</v>
          </cell>
        </row>
        <row r="31">
          <cell r="C31" t="str">
            <v>伊藤　淑乃</v>
          </cell>
          <cell r="D31" t="str">
            <v>京</v>
          </cell>
          <cell r="E31" t="str">
            <v>（洛西）</v>
          </cell>
          <cell r="V31" t="str">
            <v>吉田　京子</v>
          </cell>
          <cell r="W31" t="str">
            <v>兵</v>
          </cell>
          <cell r="X31" t="str">
            <v>（加古川）</v>
          </cell>
        </row>
        <row r="32">
          <cell r="C32" t="str">
            <v>神原　孝代</v>
          </cell>
          <cell r="D32" t="str">
            <v>大</v>
          </cell>
          <cell r="E32" t="str">
            <v>（堺あすなろ）</v>
          </cell>
          <cell r="V32" t="str">
            <v>広瀬　由美子</v>
          </cell>
          <cell r="W32" t="str">
            <v>京</v>
          </cell>
          <cell r="X32" t="str">
            <v>（ＥＦＴ）</v>
          </cell>
        </row>
        <row r="33">
          <cell r="C33" t="str">
            <v>小林　萬里子</v>
          </cell>
          <cell r="D33" t="str">
            <v>大</v>
          </cell>
          <cell r="E33" t="str">
            <v>（堺あすなろ）</v>
          </cell>
          <cell r="V33" t="str">
            <v>勇伊　朋子</v>
          </cell>
          <cell r="W33" t="str">
            <v>京</v>
          </cell>
          <cell r="X33" t="str">
            <v>（ＥＦＴ）</v>
          </cell>
        </row>
        <row r="34">
          <cell r="C34" t="str">
            <v>河本　明美</v>
          </cell>
          <cell r="D34" t="str">
            <v>大</v>
          </cell>
          <cell r="E34" t="str">
            <v>（文月）</v>
          </cell>
          <cell r="V34" t="str">
            <v>廣瀬　マチ子</v>
          </cell>
          <cell r="W34" t="str">
            <v>大</v>
          </cell>
          <cell r="X34" t="str">
            <v>（東大阪市ＳＴ協会）</v>
          </cell>
        </row>
        <row r="35">
          <cell r="C35" t="str">
            <v>川畑　みどり</v>
          </cell>
          <cell r="D35" t="str">
            <v>大</v>
          </cell>
          <cell r="E35" t="str">
            <v>（文月）</v>
          </cell>
          <cell r="V35" t="str">
            <v>河上　悦子</v>
          </cell>
          <cell r="W35" t="str">
            <v>大</v>
          </cell>
          <cell r="X35" t="str">
            <v>（富田林ﾚﾃﾞｨｰｽ）</v>
          </cell>
        </row>
        <row r="36">
          <cell r="C36" t="str">
            <v>片桐　道子</v>
          </cell>
          <cell r="D36" t="str">
            <v>和</v>
          </cell>
          <cell r="E36" t="str">
            <v>（　和歌山忠友　）</v>
          </cell>
          <cell r="V36" t="str">
            <v>松井　安子</v>
          </cell>
          <cell r="W36" t="str">
            <v>滋</v>
          </cell>
          <cell r="X36" t="str">
            <v>（大津なでしこ）</v>
          </cell>
        </row>
        <row r="37">
          <cell r="C37" t="str">
            <v>南口　智代美</v>
          </cell>
          <cell r="D37" t="str">
            <v>和</v>
          </cell>
          <cell r="E37" t="str">
            <v>（　和歌山忠友　）</v>
          </cell>
          <cell r="V37" t="str">
            <v>山田　早苗</v>
          </cell>
          <cell r="W37" t="str">
            <v>滋</v>
          </cell>
          <cell r="X37" t="str">
            <v>（大津なでしこ）</v>
          </cell>
        </row>
        <row r="38">
          <cell r="C38" t="str">
            <v>田中　眞千子</v>
          </cell>
          <cell r="D38" t="str">
            <v>奈</v>
          </cell>
          <cell r="E38" t="str">
            <v>（帝塚山テニス）</v>
          </cell>
          <cell r="V38" t="str">
            <v>廣吉　君子</v>
          </cell>
          <cell r="W38" t="str">
            <v>奈</v>
          </cell>
          <cell r="X38" t="str">
            <v>（郡山）</v>
          </cell>
        </row>
        <row r="39">
          <cell r="C39" t="str">
            <v>小林　万壽美</v>
          </cell>
          <cell r="D39" t="str">
            <v>奈</v>
          </cell>
          <cell r="E39" t="str">
            <v>（帝塚山テニス）</v>
          </cell>
          <cell r="V39" t="str">
            <v>中西　佳子</v>
          </cell>
          <cell r="W39" t="str">
            <v>奈</v>
          </cell>
          <cell r="X39" t="str">
            <v>（橿原ｿﾌﾄﾃﾆｽ）</v>
          </cell>
        </row>
        <row r="40">
          <cell r="C40" t="str">
            <v>稲田　和子</v>
          </cell>
          <cell r="D40" t="str">
            <v>兵</v>
          </cell>
          <cell r="E40" t="str">
            <v>（三田　）</v>
          </cell>
          <cell r="V40" t="str">
            <v>岡内　由紀子</v>
          </cell>
          <cell r="W40" t="str">
            <v>京</v>
          </cell>
          <cell r="X40" t="str">
            <v>（洛南パーソンズ）</v>
          </cell>
        </row>
        <row r="41">
          <cell r="C41" t="str">
            <v>稲田　靖子</v>
          </cell>
          <cell r="D41" t="str">
            <v>大</v>
          </cell>
          <cell r="E41" t="str">
            <v>（ファニー）</v>
          </cell>
          <cell r="V41" t="str">
            <v>和多田　直美</v>
          </cell>
          <cell r="W41" t="str">
            <v>京</v>
          </cell>
          <cell r="X41" t="str">
            <v>（洛南パーソンズ）</v>
          </cell>
        </row>
        <row r="42">
          <cell r="C42" t="str">
            <v>鳥居  千鶴子</v>
          </cell>
          <cell r="D42" t="str">
            <v>滋</v>
          </cell>
          <cell r="E42" t="str">
            <v>（さざなみﾚﾃﾞｨｰｽ）</v>
          </cell>
          <cell r="V42" t="str">
            <v>長谷川　和代</v>
          </cell>
          <cell r="W42" t="str">
            <v>大</v>
          </cell>
          <cell r="X42" t="str">
            <v>（ゆうゆう）</v>
          </cell>
        </row>
        <row r="43">
          <cell r="C43" t="str">
            <v>服部　光子</v>
          </cell>
          <cell r="D43" t="str">
            <v>滋</v>
          </cell>
          <cell r="E43" t="str">
            <v>（坂本レディース）</v>
          </cell>
          <cell r="V43" t="str">
            <v>福元　正子</v>
          </cell>
          <cell r="W43" t="str">
            <v>大</v>
          </cell>
          <cell r="X43" t="str">
            <v>（ゆうゆう）</v>
          </cell>
        </row>
        <row r="44">
          <cell r="C44" t="str">
            <v>今西　和代</v>
          </cell>
          <cell r="D44" t="str">
            <v>大</v>
          </cell>
          <cell r="E44" t="str">
            <v>（東大阪市ST協会）</v>
          </cell>
          <cell r="V44" t="str">
            <v>榎本　恵子</v>
          </cell>
          <cell r="W44" t="str">
            <v>和</v>
          </cell>
          <cell r="X44" t="str">
            <v>（　レモン　）</v>
          </cell>
        </row>
        <row r="45">
          <cell r="C45" t="str">
            <v>近藤　千秋</v>
          </cell>
          <cell r="D45" t="str">
            <v>大</v>
          </cell>
          <cell r="E45" t="str">
            <v>（東大阪市ST協会）</v>
          </cell>
          <cell r="V45" t="str">
            <v>工藤　恵美</v>
          </cell>
          <cell r="W45" t="str">
            <v>和</v>
          </cell>
          <cell r="X45" t="str">
            <v>（　レモン　）</v>
          </cell>
        </row>
        <row r="46">
          <cell r="V46" t="str">
            <v>富山　真理子</v>
          </cell>
          <cell r="W46" t="str">
            <v>大</v>
          </cell>
          <cell r="X46" t="str">
            <v>（堺エース）</v>
          </cell>
        </row>
        <row r="47">
          <cell r="V47" t="str">
            <v>見並　宏子</v>
          </cell>
          <cell r="W47" t="str">
            <v>大</v>
          </cell>
          <cell r="X47" t="str">
            <v>（堺あすなろ）</v>
          </cell>
        </row>
        <row r="48">
          <cell r="V48" t="str">
            <v>出口　貴美子</v>
          </cell>
          <cell r="W48" t="str">
            <v>奈</v>
          </cell>
          <cell r="X48" t="str">
            <v>（河合）</v>
          </cell>
        </row>
        <row r="49">
          <cell r="V49" t="str">
            <v>大浦　美智子</v>
          </cell>
          <cell r="W49" t="str">
            <v>奈</v>
          </cell>
          <cell r="X49" t="str">
            <v>（生駒市ST協会）</v>
          </cell>
        </row>
      </sheetData>
      <sheetData sheetId="10"/>
      <sheetData sheetId="11">
        <row r="3">
          <cell r="C3" t="str">
            <v>中山　善枝</v>
          </cell>
          <cell r="D3" t="str">
            <v>大</v>
          </cell>
          <cell r="E3" t="str">
            <v>（サンレディース）</v>
          </cell>
          <cell r="T3" t="str">
            <v>乃生　まみ子</v>
          </cell>
          <cell r="U3" t="str">
            <v>兵</v>
          </cell>
          <cell r="V3" t="str">
            <v>（東神戸テニス）</v>
          </cell>
        </row>
        <row r="4">
          <cell r="C4" t="str">
            <v>佐藤　芳子</v>
          </cell>
          <cell r="D4" t="str">
            <v>大</v>
          </cell>
          <cell r="E4" t="str">
            <v>（サンレディース）</v>
          </cell>
          <cell r="T4" t="str">
            <v>白井　典子</v>
          </cell>
          <cell r="U4" t="str">
            <v>兵</v>
          </cell>
          <cell r="V4" t="str">
            <v>（垂水テニス）</v>
          </cell>
        </row>
        <row r="5">
          <cell r="C5" t="str">
            <v>大崎　孝子</v>
          </cell>
          <cell r="D5" t="str">
            <v>京</v>
          </cell>
          <cell r="E5" t="str">
            <v>（やましな）</v>
          </cell>
          <cell r="T5" t="str">
            <v>橋本　康子</v>
          </cell>
          <cell r="U5" t="str">
            <v>大</v>
          </cell>
          <cell r="V5" t="str">
            <v>（堺レディース）</v>
          </cell>
        </row>
        <row r="6">
          <cell r="C6" t="str">
            <v>橋本　多江子</v>
          </cell>
          <cell r="D6" t="str">
            <v>京</v>
          </cell>
          <cell r="E6" t="str">
            <v>（やましな）</v>
          </cell>
          <cell r="T6" t="str">
            <v>内本　明美</v>
          </cell>
          <cell r="U6" t="str">
            <v>大</v>
          </cell>
          <cell r="V6" t="str">
            <v>（フロンティア）</v>
          </cell>
        </row>
        <row r="7">
          <cell r="C7" t="str">
            <v>桐村　美智子</v>
          </cell>
          <cell r="D7" t="str">
            <v>大</v>
          </cell>
          <cell r="E7" t="str">
            <v>（ゆうゆう）</v>
          </cell>
          <cell r="T7" t="str">
            <v>大杉　眞知子</v>
          </cell>
          <cell r="U7" t="str">
            <v>京</v>
          </cell>
          <cell r="V7" t="str">
            <v>（クレッシェンド）</v>
          </cell>
        </row>
        <row r="8">
          <cell r="C8" t="str">
            <v>阪口　とみ子</v>
          </cell>
          <cell r="D8" t="str">
            <v>大</v>
          </cell>
          <cell r="E8" t="str">
            <v>（枚方ＭＴＣ）</v>
          </cell>
          <cell r="T8" t="str">
            <v>中川　豊実</v>
          </cell>
          <cell r="U8" t="str">
            <v>京</v>
          </cell>
          <cell r="V8" t="str">
            <v>（クレッシェンド）</v>
          </cell>
        </row>
        <row r="9">
          <cell r="C9" t="str">
            <v>長谷　美子</v>
          </cell>
          <cell r="D9" t="str">
            <v>大</v>
          </cell>
          <cell r="E9" t="str">
            <v>（東大阪市ST協会）</v>
          </cell>
          <cell r="T9" t="str">
            <v>政本　美和子</v>
          </cell>
          <cell r="U9" t="str">
            <v>大</v>
          </cell>
          <cell r="V9" t="str">
            <v>（高槻ｿﾌﾄﾃﾆｽ）</v>
          </cell>
        </row>
        <row r="10">
          <cell r="C10" t="str">
            <v>木村　けい子</v>
          </cell>
          <cell r="D10" t="str">
            <v>大</v>
          </cell>
          <cell r="E10" t="str">
            <v>（堺レディース）</v>
          </cell>
          <cell r="T10" t="str">
            <v>園　　 菊代</v>
          </cell>
          <cell r="U10" t="str">
            <v>大</v>
          </cell>
          <cell r="V10" t="str">
            <v>（枚方山の手）</v>
          </cell>
        </row>
        <row r="11">
          <cell r="C11" t="str">
            <v>杉本　久美子</v>
          </cell>
          <cell r="D11" t="str">
            <v>奈</v>
          </cell>
          <cell r="E11" t="str">
            <v>（橿原ｿﾌﾄﾃﾆｽ）</v>
          </cell>
          <cell r="T11" t="str">
            <v>千本　和子</v>
          </cell>
          <cell r="U11" t="str">
            <v>和</v>
          </cell>
          <cell r="V11" t="str">
            <v>（　レモン　）</v>
          </cell>
        </row>
        <row r="12">
          <cell r="C12" t="str">
            <v>西田　ちえみ</v>
          </cell>
          <cell r="D12" t="str">
            <v>奈</v>
          </cell>
          <cell r="E12" t="str">
            <v>（郡山）</v>
          </cell>
          <cell r="T12" t="str">
            <v>岩垣　民子</v>
          </cell>
          <cell r="U12" t="str">
            <v>和</v>
          </cell>
          <cell r="V12" t="str">
            <v>（　春　日　）</v>
          </cell>
        </row>
        <row r="13">
          <cell r="C13" t="str">
            <v>大谷　光恵</v>
          </cell>
          <cell r="D13" t="str">
            <v>兵</v>
          </cell>
          <cell r="E13" t="str">
            <v>（宮っ子）</v>
          </cell>
          <cell r="T13" t="str">
            <v>平田　峰子</v>
          </cell>
          <cell r="U13" t="str">
            <v>奈</v>
          </cell>
          <cell r="V13" t="str">
            <v>（橿原ｿﾌﾄﾃﾆｽ）</v>
          </cell>
        </row>
        <row r="14">
          <cell r="C14" t="str">
            <v>宮内　和子</v>
          </cell>
          <cell r="D14" t="str">
            <v>兵</v>
          </cell>
          <cell r="E14" t="str">
            <v>（垂水テニス）</v>
          </cell>
          <cell r="T14" t="str">
            <v>渡辺　幸子</v>
          </cell>
          <cell r="U14" t="str">
            <v>奈</v>
          </cell>
          <cell r="V14" t="str">
            <v>（橿原ｿﾌﾄﾃﾆｽ）</v>
          </cell>
        </row>
        <row r="15">
          <cell r="C15" t="str">
            <v>長田　芙佐江</v>
          </cell>
          <cell r="D15" t="str">
            <v>京</v>
          </cell>
          <cell r="E15" t="str">
            <v>（宇治）</v>
          </cell>
          <cell r="T15" t="str">
            <v>有田　正子</v>
          </cell>
          <cell r="U15" t="str">
            <v>京</v>
          </cell>
          <cell r="V15" t="str">
            <v>（宇治）</v>
          </cell>
        </row>
        <row r="16">
          <cell r="C16" t="str">
            <v>今川　光代</v>
          </cell>
          <cell r="D16" t="str">
            <v>京</v>
          </cell>
          <cell r="E16" t="str">
            <v>（でんでん）</v>
          </cell>
          <cell r="T16" t="str">
            <v>本庄　恵美子</v>
          </cell>
          <cell r="U16" t="str">
            <v>京</v>
          </cell>
          <cell r="V16" t="str">
            <v>（宇治）</v>
          </cell>
        </row>
        <row r="17">
          <cell r="C17" t="str">
            <v>中森　洋子</v>
          </cell>
          <cell r="D17" t="str">
            <v>滋</v>
          </cell>
          <cell r="E17" t="str">
            <v>（大津なでしこ）</v>
          </cell>
          <cell r="T17" t="str">
            <v>立野岡　千代</v>
          </cell>
          <cell r="U17" t="str">
            <v>大</v>
          </cell>
          <cell r="V17" t="str">
            <v>（堺ミルフィーズ）</v>
          </cell>
        </row>
        <row r="18">
          <cell r="C18" t="str">
            <v>山本　伸子</v>
          </cell>
          <cell r="D18" t="str">
            <v>滋</v>
          </cell>
          <cell r="E18" t="str">
            <v>（さざなみﾚﾃﾞｨｰｽ）</v>
          </cell>
          <cell r="T18" t="str">
            <v>菊井　千加子</v>
          </cell>
          <cell r="U18" t="str">
            <v>大</v>
          </cell>
          <cell r="V18" t="str">
            <v>（サンレディース）</v>
          </cell>
        </row>
        <row r="19">
          <cell r="C19" t="str">
            <v>岸本　みどり</v>
          </cell>
          <cell r="D19" t="str">
            <v>大</v>
          </cell>
          <cell r="E19" t="str">
            <v>（サンレディース）</v>
          </cell>
          <cell r="T19" t="str">
            <v>藤墳みち子</v>
          </cell>
          <cell r="U19" t="str">
            <v>滋</v>
          </cell>
          <cell r="V19" t="str">
            <v>（さざなみﾚﾃﾞｨｰｽ）</v>
          </cell>
        </row>
        <row r="20">
          <cell r="C20" t="str">
            <v>応治　美恵子</v>
          </cell>
          <cell r="D20" t="str">
            <v>大</v>
          </cell>
          <cell r="E20" t="str">
            <v>（堺ミルフィーズ）</v>
          </cell>
          <cell r="T20" t="str">
            <v>宇野ゑい子</v>
          </cell>
          <cell r="U20" t="str">
            <v>滋</v>
          </cell>
          <cell r="V20" t="str">
            <v>（さざなみﾚﾃﾞｨｰｽ）</v>
          </cell>
        </row>
        <row r="21">
          <cell r="C21" t="str">
            <v>荒木　和子</v>
          </cell>
          <cell r="D21" t="str">
            <v>大</v>
          </cell>
          <cell r="E21" t="str">
            <v>（豊中）</v>
          </cell>
          <cell r="T21" t="str">
            <v>池田　千恵子</v>
          </cell>
          <cell r="U21" t="str">
            <v>奈</v>
          </cell>
          <cell r="V21" t="str">
            <v>（郡山）</v>
          </cell>
        </row>
        <row r="22">
          <cell r="C22" t="str">
            <v>睦月　悦子</v>
          </cell>
          <cell r="D22" t="str">
            <v>大</v>
          </cell>
          <cell r="E22" t="str">
            <v>（大阪ＯＢ軟庭会）</v>
          </cell>
          <cell r="T22" t="str">
            <v>金森　雅子</v>
          </cell>
          <cell r="U22" t="str">
            <v>奈</v>
          </cell>
          <cell r="V22" t="str">
            <v>（郡山）</v>
          </cell>
        </row>
        <row r="23">
          <cell r="C23" t="str">
            <v>桜井　鈴子</v>
          </cell>
          <cell r="D23" t="str">
            <v>奈</v>
          </cell>
          <cell r="E23" t="str">
            <v>（若草）</v>
          </cell>
          <cell r="T23" t="str">
            <v>樽井　恭子</v>
          </cell>
          <cell r="U23" t="str">
            <v>大</v>
          </cell>
          <cell r="V23" t="str">
            <v>（八尾市ＳＴ協会）</v>
          </cell>
        </row>
        <row r="24">
          <cell r="C24" t="str">
            <v>早瀬　麗子</v>
          </cell>
          <cell r="D24" t="str">
            <v>奈</v>
          </cell>
          <cell r="E24" t="str">
            <v>（若草）</v>
          </cell>
          <cell r="T24" t="str">
            <v>茶園　静</v>
          </cell>
          <cell r="U24" t="str">
            <v>大</v>
          </cell>
          <cell r="V24" t="str">
            <v>（八尾市ＳＴ協会）</v>
          </cell>
        </row>
        <row r="25">
          <cell r="C25" t="str">
            <v>松浦　博子</v>
          </cell>
          <cell r="D25" t="str">
            <v>兵</v>
          </cell>
          <cell r="E25" t="str">
            <v>（三木）</v>
          </cell>
          <cell r="T25" t="str">
            <v>土田　佐紀子</v>
          </cell>
          <cell r="U25" t="str">
            <v>京</v>
          </cell>
          <cell r="V25" t="str">
            <v>（福知山ウイディ）</v>
          </cell>
        </row>
        <row r="26">
          <cell r="C26" t="str">
            <v>古賀　日登美</v>
          </cell>
          <cell r="D26" t="str">
            <v>兵</v>
          </cell>
          <cell r="E26" t="str">
            <v>（三木）</v>
          </cell>
          <cell r="T26" t="str">
            <v>村上　秀子</v>
          </cell>
          <cell r="U26" t="str">
            <v>京</v>
          </cell>
          <cell r="V26" t="str">
            <v>（福知山ウイディ）</v>
          </cell>
        </row>
        <row r="27">
          <cell r="C27" t="str">
            <v>須原　敏恵</v>
          </cell>
          <cell r="D27" t="str">
            <v>大</v>
          </cell>
          <cell r="E27" t="str">
            <v>（サンレディース）</v>
          </cell>
          <cell r="T27" t="str">
            <v>近藤　幸子</v>
          </cell>
          <cell r="U27" t="str">
            <v>兵</v>
          </cell>
          <cell r="V27" t="str">
            <v>（すずらん）</v>
          </cell>
        </row>
        <row r="28">
          <cell r="C28" t="str">
            <v>國松　美子</v>
          </cell>
          <cell r="D28" t="str">
            <v>京</v>
          </cell>
          <cell r="E28" t="str">
            <v>（Ｅ.Ｆ.Ｔ）</v>
          </cell>
          <cell r="T28" t="str">
            <v>高木　和子</v>
          </cell>
          <cell r="U28" t="str">
            <v>兵</v>
          </cell>
          <cell r="V28" t="str">
            <v>（加古川）</v>
          </cell>
        </row>
        <row r="29">
          <cell r="C29" t="str">
            <v>森下　眞由</v>
          </cell>
          <cell r="D29" t="str">
            <v>大</v>
          </cell>
          <cell r="E29" t="str">
            <v>（富田林ﾚﾃﾞｨｰｽ）</v>
          </cell>
          <cell r="T29" t="str">
            <v>山内　光代</v>
          </cell>
          <cell r="U29" t="str">
            <v>京</v>
          </cell>
          <cell r="V29" t="str">
            <v>（ピュア）</v>
          </cell>
        </row>
        <row r="30">
          <cell r="C30" t="str">
            <v>山本　幸子</v>
          </cell>
          <cell r="D30" t="str">
            <v>大</v>
          </cell>
          <cell r="E30" t="str">
            <v>（富田林ﾚﾃﾞｨｰｽ）</v>
          </cell>
          <cell r="T30" t="str">
            <v>北市　一恵</v>
          </cell>
          <cell r="U30" t="str">
            <v>京</v>
          </cell>
          <cell r="V30" t="str">
            <v>（洛南パーソンズ）</v>
          </cell>
        </row>
        <row r="31">
          <cell r="C31" t="str">
            <v>児玉　江美子</v>
          </cell>
          <cell r="D31" t="str">
            <v>和</v>
          </cell>
          <cell r="E31" t="str">
            <v>（　ゆうが　）</v>
          </cell>
          <cell r="T31" t="str">
            <v>立川　美和子</v>
          </cell>
          <cell r="U31" t="str">
            <v>大</v>
          </cell>
          <cell r="V31" t="str">
            <v>（堺レディース）</v>
          </cell>
        </row>
        <row r="32">
          <cell r="C32" t="str">
            <v>北東　輝代</v>
          </cell>
          <cell r="D32" t="str">
            <v>和</v>
          </cell>
          <cell r="E32" t="str">
            <v>（　Ａ　Ｂ　Ｃ  ）</v>
          </cell>
          <cell r="T32" t="str">
            <v>久保　悦子</v>
          </cell>
          <cell r="U32" t="str">
            <v>大</v>
          </cell>
          <cell r="V32" t="str">
            <v>（いろは）</v>
          </cell>
        </row>
        <row r="33">
          <cell r="C33" t="str">
            <v>岡中　節子</v>
          </cell>
          <cell r="D33" t="str">
            <v>兵</v>
          </cell>
          <cell r="E33" t="str">
            <v>（すずらん）</v>
          </cell>
          <cell r="T33" t="str">
            <v>西村　早代子</v>
          </cell>
          <cell r="U33" t="str">
            <v>大</v>
          </cell>
          <cell r="V33" t="str">
            <v>（ゆうゆう）</v>
          </cell>
        </row>
        <row r="34">
          <cell r="C34" t="str">
            <v>岸本　久美子</v>
          </cell>
          <cell r="D34" t="str">
            <v>兵</v>
          </cell>
          <cell r="E34" t="str">
            <v>（すずらん）</v>
          </cell>
          <cell r="T34" t="str">
            <v>月原　久美子</v>
          </cell>
          <cell r="U34" t="str">
            <v>大</v>
          </cell>
          <cell r="V34" t="str">
            <v>（ゆうゆう）</v>
          </cell>
        </row>
        <row r="35">
          <cell r="C35" t="str">
            <v>市川　加奈女</v>
          </cell>
          <cell r="D35" t="str">
            <v>京</v>
          </cell>
          <cell r="E35" t="str">
            <v>（洛南パーソンズ）</v>
          </cell>
          <cell r="T35" t="str">
            <v>柴田　とよ子</v>
          </cell>
          <cell r="U35" t="str">
            <v>京</v>
          </cell>
          <cell r="V35" t="str">
            <v>（洛水）</v>
          </cell>
        </row>
        <row r="36">
          <cell r="C36" t="str">
            <v>三木　千賀子</v>
          </cell>
          <cell r="D36" t="str">
            <v>京</v>
          </cell>
          <cell r="E36" t="str">
            <v>（くみやまMINNIE）</v>
          </cell>
          <cell r="T36" t="str">
            <v>澤田　勢津子</v>
          </cell>
          <cell r="U36" t="str">
            <v>京</v>
          </cell>
          <cell r="V36" t="str">
            <v>（洛水）</v>
          </cell>
        </row>
        <row r="37">
          <cell r="C37" t="str">
            <v>白川　洋子</v>
          </cell>
          <cell r="D37" t="str">
            <v>大</v>
          </cell>
          <cell r="E37" t="str">
            <v>（文月）</v>
          </cell>
          <cell r="T37" t="str">
            <v>花井　陽子</v>
          </cell>
          <cell r="U37" t="str">
            <v>奈</v>
          </cell>
          <cell r="V37" t="str">
            <v>（橿原ｿﾌﾄﾃﾆｽ）</v>
          </cell>
        </row>
        <row r="38">
          <cell r="C38" t="str">
            <v>齋藤　美恵子</v>
          </cell>
          <cell r="D38" t="str">
            <v>大</v>
          </cell>
          <cell r="E38" t="str">
            <v>（吹田）</v>
          </cell>
          <cell r="T38" t="str">
            <v>石井　典子</v>
          </cell>
          <cell r="U38" t="str">
            <v>奈</v>
          </cell>
          <cell r="V38" t="str">
            <v>（橿原ｿﾌﾄﾃﾆｽ）</v>
          </cell>
        </row>
        <row r="39">
          <cell r="C39" t="str">
            <v>山本　幹子</v>
          </cell>
          <cell r="D39" t="str">
            <v>京</v>
          </cell>
          <cell r="E39" t="str">
            <v>（京都女子）</v>
          </cell>
          <cell r="T39" t="str">
            <v>脇川　英子</v>
          </cell>
          <cell r="U39" t="str">
            <v>兵</v>
          </cell>
          <cell r="V39" t="str">
            <v>（宮っ子）</v>
          </cell>
        </row>
        <row r="40">
          <cell r="C40" t="str">
            <v>柴田　明美</v>
          </cell>
          <cell r="D40" t="str">
            <v>京</v>
          </cell>
          <cell r="E40" t="str">
            <v>（福知山ウイディ）</v>
          </cell>
          <cell r="T40" t="str">
            <v>松本　正子</v>
          </cell>
          <cell r="U40" t="str">
            <v>兵</v>
          </cell>
          <cell r="V40" t="str">
            <v>（三木）</v>
          </cell>
        </row>
        <row r="41">
          <cell r="C41" t="str">
            <v>西前　弘子</v>
          </cell>
          <cell r="D41" t="str">
            <v>奈</v>
          </cell>
          <cell r="E41" t="str">
            <v>（橿原ｿﾌﾄﾃﾆｽ）</v>
          </cell>
          <cell r="T41" t="str">
            <v>浅利　克子</v>
          </cell>
          <cell r="U41" t="str">
            <v>大</v>
          </cell>
          <cell r="V41" t="str">
            <v>（サンレディース）</v>
          </cell>
        </row>
        <row r="42">
          <cell r="C42" t="str">
            <v>岡　   智沙子</v>
          </cell>
          <cell r="D42" t="str">
            <v>奈</v>
          </cell>
          <cell r="E42" t="str">
            <v>（橿原ｿﾌﾄﾃﾆｽ）</v>
          </cell>
          <cell r="T42" t="str">
            <v>棚野　純子</v>
          </cell>
          <cell r="U42" t="str">
            <v>大</v>
          </cell>
          <cell r="V42" t="str">
            <v>（サンレディース）</v>
          </cell>
        </row>
        <row r="43">
          <cell r="C43" t="str">
            <v>佐藤　美恵子</v>
          </cell>
          <cell r="D43" t="str">
            <v>大</v>
          </cell>
          <cell r="E43" t="str">
            <v>（堺あすなろ）</v>
          </cell>
          <cell r="T43" t="str">
            <v>近藤　良子</v>
          </cell>
          <cell r="U43" t="str">
            <v>滋</v>
          </cell>
          <cell r="V43" t="str">
            <v>（くさつYYC）</v>
          </cell>
        </row>
        <row r="44">
          <cell r="C44" t="str">
            <v>渡辺　登貴子</v>
          </cell>
          <cell r="D44" t="str">
            <v>大</v>
          </cell>
          <cell r="E44" t="str">
            <v>（堺あすなろ）</v>
          </cell>
          <cell r="T44" t="str">
            <v>加藤眞喜子</v>
          </cell>
          <cell r="U44" t="str">
            <v>滋</v>
          </cell>
          <cell r="V44" t="str">
            <v>（守山ひまわり）</v>
          </cell>
        </row>
        <row r="45">
          <cell r="T45" t="str">
            <v>藤関　眞澄</v>
          </cell>
          <cell r="U45" t="str">
            <v>大</v>
          </cell>
          <cell r="V45" t="str">
            <v>（豊中）</v>
          </cell>
        </row>
        <row r="46">
          <cell r="T46" t="str">
            <v>髙本　久美</v>
          </cell>
          <cell r="U46" t="str">
            <v>京</v>
          </cell>
          <cell r="V46" t="str">
            <v>（宇治早蕨）</v>
          </cell>
        </row>
        <row r="47">
          <cell r="T47" t="str">
            <v>西畑　さよこ</v>
          </cell>
          <cell r="U47" t="str">
            <v>和</v>
          </cell>
          <cell r="V47" t="str">
            <v>（　オレンジ　）</v>
          </cell>
        </row>
        <row r="48">
          <cell r="T48" t="str">
            <v>平岡　房子</v>
          </cell>
          <cell r="U48" t="str">
            <v>和</v>
          </cell>
          <cell r="V48" t="str">
            <v>（　オレンジ　）</v>
          </cell>
        </row>
        <row r="49">
          <cell r="T49" t="str">
            <v>友田　直美</v>
          </cell>
          <cell r="U49" t="str">
            <v>大</v>
          </cell>
          <cell r="V49" t="str">
            <v>（吹田エース）</v>
          </cell>
        </row>
        <row r="50">
          <cell r="T50" t="str">
            <v>瀧本　幸子</v>
          </cell>
          <cell r="U50" t="str">
            <v>大</v>
          </cell>
          <cell r="V50" t="str">
            <v>（堺レディース）</v>
          </cell>
        </row>
      </sheetData>
      <sheetData sheetId="12"/>
      <sheetData sheetId="13">
        <row r="3">
          <cell r="C3" t="str">
            <v>武内　芙佐子</v>
          </cell>
          <cell r="D3" t="str">
            <v>大</v>
          </cell>
          <cell r="E3" t="str">
            <v>（高槻ｿﾌﾄﾃﾆｽ）</v>
          </cell>
          <cell r="T3" t="str">
            <v>松田　孝子</v>
          </cell>
          <cell r="U3" t="str">
            <v>大</v>
          </cell>
          <cell r="V3" t="str">
            <v>（サンレディース）</v>
          </cell>
        </row>
        <row r="4">
          <cell r="C4" t="str">
            <v>岩佐　照代</v>
          </cell>
          <cell r="D4" t="str">
            <v>兵</v>
          </cell>
          <cell r="E4" t="str">
            <v>（東灘）</v>
          </cell>
          <cell r="T4" t="str">
            <v>吉村　智恵</v>
          </cell>
          <cell r="U4" t="str">
            <v>大</v>
          </cell>
          <cell r="V4" t="str">
            <v>（大阪ＯＢ軟庭会）</v>
          </cell>
        </row>
        <row r="5">
          <cell r="C5" t="str">
            <v>浜崎　順子</v>
          </cell>
          <cell r="D5" t="str">
            <v>滋</v>
          </cell>
          <cell r="E5" t="str">
            <v>（さざなみﾚﾃﾞｨｰｽ）</v>
          </cell>
          <cell r="T5" t="str">
            <v>竹内　洋子</v>
          </cell>
          <cell r="U5" t="str">
            <v>兵</v>
          </cell>
          <cell r="V5" t="str">
            <v>（宮っ子）</v>
          </cell>
        </row>
        <row r="6">
          <cell r="C6" t="str">
            <v>田中　初代</v>
          </cell>
          <cell r="D6" t="str">
            <v>滋</v>
          </cell>
          <cell r="E6" t="str">
            <v>（野洲）</v>
          </cell>
          <cell r="T6" t="str">
            <v>竹本　淳子</v>
          </cell>
          <cell r="U6" t="str">
            <v>兵</v>
          </cell>
          <cell r="V6" t="str">
            <v>（東神戸テニス）</v>
          </cell>
        </row>
        <row r="7">
          <cell r="C7" t="str">
            <v>高畑　潤子</v>
          </cell>
          <cell r="D7" t="str">
            <v>京</v>
          </cell>
          <cell r="E7" t="str">
            <v>（嵯峨）</v>
          </cell>
          <cell r="T7" t="str">
            <v>泉尾  喜美子</v>
          </cell>
          <cell r="U7" t="str">
            <v>滋</v>
          </cell>
          <cell r="V7" t="str">
            <v>（さざなみﾚﾃﾞｨｰｽ）</v>
          </cell>
        </row>
        <row r="8">
          <cell r="C8" t="str">
            <v>桐村　惠子</v>
          </cell>
          <cell r="D8" t="str">
            <v>京</v>
          </cell>
          <cell r="E8" t="str">
            <v>（ＤＦ）</v>
          </cell>
          <cell r="T8" t="str">
            <v>橋　　 禮子</v>
          </cell>
          <cell r="U8" t="str">
            <v>滋</v>
          </cell>
          <cell r="V8" t="str">
            <v>（野洲）</v>
          </cell>
        </row>
        <row r="9">
          <cell r="C9" t="str">
            <v>野々口  淑子</v>
          </cell>
          <cell r="D9" t="str">
            <v>滋</v>
          </cell>
          <cell r="E9" t="str">
            <v>（志賀STC）</v>
          </cell>
          <cell r="T9" t="str">
            <v>森田　和代</v>
          </cell>
          <cell r="U9" t="str">
            <v>奈</v>
          </cell>
          <cell r="V9" t="str">
            <v>（奈良STC）</v>
          </cell>
        </row>
        <row r="10">
          <cell r="C10" t="str">
            <v>坂井　浩子</v>
          </cell>
          <cell r="D10" t="str">
            <v>大</v>
          </cell>
          <cell r="E10" t="str">
            <v>（堺ミルフィーズ）</v>
          </cell>
          <cell r="T10" t="str">
            <v>丸尾　典子</v>
          </cell>
          <cell r="U10" t="str">
            <v>大</v>
          </cell>
          <cell r="V10" t="str">
            <v>（堺ミルフィーズ）</v>
          </cell>
        </row>
        <row r="11">
          <cell r="C11" t="str">
            <v>旭　   龍子</v>
          </cell>
          <cell r="D11" t="str">
            <v>奈</v>
          </cell>
          <cell r="E11" t="str">
            <v>（アドバンス）</v>
          </cell>
          <cell r="T11" t="str">
            <v>西迫　栄子</v>
          </cell>
          <cell r="U11" t="str">
            <v>京</v>
          </cell>
          <cell r="V11" t="str">
            <v>（ＥＦＴ）</v>
          </cell>
        </row>
        <row r="12">
          <cell r="C12" t="str">
            <v>中本　朝子</v>
          </cell>
          <cell r="D12" t="str">
            <v>奈</v>
          </cell>
          <cell r="E12" t="str">
            <v>（アドバンス）</v>
          </cell>
          <cell r="T12" t="str">
            <v>諏訪　徳子</v>
          </cell>
          <cell r="U12" t="str">
            <v>京</v>
          </cell>
          <cell r="V12" t="str">
            <v>（洛水）</v>
          </cell>
        </row>
        <row r="13">
          <cell r="C13" t="str">
            <v>中村　康子</v>
          </cell>
          <cell r="D13" t="str">
            <v>京</v>
          </cell>
          <cell r="E13" t="str">
            <v>（ＥＦＴ）</v>
          </cell>
          <cell r="T13" t="str">
            <v>山根　睦子</v>
          </cell>
          <cell r="U13" t="str">
            <v>兵</v>
          </cell>
          <cell r="V13" t="str">
            <v>（垂水テニス）</v>
          </cell>
        </row>
        <row r="14">
          <cell r="C14" t="str">
            <v>宮代　和子</v>
          </cell>
          <cell r="D14" t="str">
            <v>京</v>
          </cell>
          <cell r="E14" t="str">
            <v>（やましな）</v>
          </cell>
          <cell r="T14" t="str">
            <v>高橋　近子</v>
          </cell>
          <cell r="U14" t="str">
            <v>兵</v>
          </cell>
          <cell r="V14" t="str">
            <v>（芦屋クィーンズ）</v>
          </cell>
        </row>
        <row r="15">
          <cell r="C15" t="str">
            <v>村上　正恵</v>
          </cell>
          <cell r="D15" t="str">
            <v>兵</v>
          </cell>
          <cell r="E15" t="str">
            <v>（三木）</v>
          </cell>
          <cell r="T15" t="str">
            <v>山田　栄子</v>
          </cell>
          <cell r="U15" t="str">
            <v>大</v>
          </cell>
          <cell r="V15" t="str">
            <v>（此花）</v>
          </cell>
        </row>
        <row r="16">
          <cell r="C16" t="str">
            <v>岡田　泰子</v>
          </cell>
          <cell r="D16" t="str">
            <v>兵</v>
          </cell>
          <cell r="E16" t="str">
            <v>（芦屋クィーンズ）</v>
          </cell>
          <cell r="T16" t="str">
            <v>宮川　祝子</v>
          </cell>
          <cell r="U16" t="str">
            <v>大</v>
          </cell>
          <cell r="V16" t="str">
            <v>（枚方山の手）</v>
          </cell>
        </row>
        <row r="17">
          <cell r="C17" t="str">
            <v>久賀　純子</v>
          </cell>
          <cell r="D17" t="str">
            <v>大</v>
          </cell>
          <cell r="E17" t="str">
            <v>（堺ミルフィーズ）</v>
          </cell>
          <cell r="T17" t="str">
            <v>原  千栄子</v>
          </cell>
          <cell r="U17" t="str">
            <v>奈</v>
          </cell>
          <cell r="V17" t="str">
            <v>（橿原ｿﾌﾄﾃﾆｽ）</v>
          </cell>
        </row>
        <row r="18">
          <cell r="C18" t="str">
            <v>村上　早苗</v>
          </cell>
          <cell r="D18" t="str">
            <v>京</v>
          </cell>
          <cell r="E18" t="str">
            <v>(洛南パーソンズ)</v>
          </cell>
          <cell r="T18" t="str">
            <v>米田　カヨ子</v>
          </cell>
          <cell r="U18" t="str">
            <v>奈</v>
          </cell>
          <cell r="V18" t="str">
            <v>（橿原ｿﾌﾄﾃﾆｽ）</v>
          </cell>
        </row>
        <row r="19">
          <cell r="C19" t="str">
            <v>金川　和子</v>
          </cell>
          <cell r="D19" t="str">
            <v>奈</v>
          </cell>
          <cell r="E19" t="str">
            <v>（橿原ｿﾌﾄﾃﾆｽ）</v>
          </cell>
          <cell r="T19" t="str">
            <v>早坂　悦子</v>
          </cell>
          <cell r="U19" t="str">
            <v>兵</v>
          </cell>
          <cell r="V19" t="str">
            <v>（加古川）</v>
          </cell>
        </row>
        <row r="20">
          <cell r="C20" t="str">
            <v>佐海　啓子</v>
          </cell>
          <cell r="D20" t="str">
            <v>奈</v>
          </cell>
          <cell r="E20" t="str">
            <v>（橿原ｿﾌﾄﾃﾆｽ）</v>
          </cell>
          <cell r="T20" t="str">
            <v>寺町　安子</v>
          </cell>
          <cell r="U20" t="str">
            <v>兵</v>
          </cell>
          <cell r="V20" t="str">
            <v>（加古川）</v>
          </cell>
        </row>
        <row r="21">
          <cell r="C21" t="str">
            <v>森　　 房子　</v>
          </cell>
          <cell r="D21" t="str">
            <v>滋</v>
          </cell>
          <cell r="E21" t="str">
            <v>（さざなみﾚﾃﾞｨｰｽ）</v>
          </cell>
          <cell r="T21" t="str">
            <v>新庄　　薫</v>
          </cell>
          <cell r="U21" t="str">
            <v>京</v>
          </cell>
          <cell r="V21" t="str">
            <v>（洛南パーソンズ）</v>
          </cell>
        </row>
        <row r="22">
          <cell r="C22" t="str">
            <v>秋元　美晴</v>
          </cell>
          <cell r="D22" t="str">
            <v>兵</v>
          </cell>
          <cell r="E22" t="str">
            <v>（二見）</v>
          </cell>
          <cell r="T22" t="str">
            <v>中村　久子</v>
          </cell>
          <cell r="U22" t="str">
            <v>京</v>
          </cell>
          <cell r="V22" t="str">
            <v>（ＤＦ）</v>
          </cell>
        </row>
        <row r="23">
          <cell r="C23" t="str">
            <v>野田　美代子</v>
          </cell>
          <cell r="D23" t="str">
            <v>奈</v>
          </cell>
          <cell r="E23" t="str">
            <v>（河合）</v>
          </cell>
          <cell r="T23" t="str">
            <v>早崎　純子</v>
          </cell>
          <cell r="U23" t="str">
            <v>奈</v>
          </cell>
          <cell r="V23" t="str">
            <v>（T・M）</v>
          </cell>
        </row>
        <row r="24">
          <cell r="C24" t="str">
            <v>小池　順子</v>
          </cell>
          <cell r="D24" t="str">
            <v>兵</v>
          </cell>
          <cell r="E24" t="str">
            <v>（西代レディース）</v>
          </cell>
          <cell r="T24" t="str">
            <v>小我野　晴美</v>
          </cell>
          <cell r="U24" t="str">
            <v>奈</v>
          </cell>
          <cell r="V24" t="str">
            <v>（若草）</v>
          </cell>
        </row>
        <row r="25">
          <cell r="C25" t="str">
            <v>小野　雅代</v>
          </cell>
          <cell r="D25" t="str">
            <v>大</v>
          </cell>
          <cell r="E25" t="str">
            <v>（ＲＩＳＥ）</v>
          </cell>
          <cell r="T25" t="str">
            <v>岡治　和江</v>
          </cell>
          <cell r="U25" t="str">
            <v>滋</v>
          </cell>
          <cell r="V25" t="str">
            <v>（さざなみﾚﾃﾞｨｰｽ）</v>
          </cell>
        </row>
        <row r="26">
          <cell r="C26" t="str">
            <v>長谷川　玉枝</v>
          </cell>
          <cell r="D26" t="str">
            <v>大</v>
          </cell>
          <cell r="E26" t="str">
            <v>（交野ＳＴＣ）</v>
          </cell>
          <cell r="T26" t="str">
            <v>池原　幸子</v>
          </cell>
          <cell r="U26" t="str">
            <v>兵</v>
          </cell>
          <cell r="V26" t="str">
            <v>（西代レディース）</v>
          </cell>
        </row>
        <row r="27">
          <cell r="C27" t="str">
            <v>福岡　保子</v>
          </cell>
          <cell r="D27" t="str">
            <v>京</v>
          </cell>
          <cell r="E27" t="str">
            <v>（京都女子）</v>
          </cell>
        </row>
        <row r="28">
          <cell r="C28" t="str">
            <v>横幕　昌代</v>
          </cell>
          <cell r="D28" t="str">
            <v>京</v>
          </cell>
          <cell r="E28" t="str">
            <v>（京都女子）</v>
          </cell>
        </row>
      </sheetData>
      <sheetData sheetId="14"/>
      <sheetData sheetId="15">
        <row r="2">
          <cell r="C2" t="str">
            <v>髙羽　邦子</v>
          </cell>
          <cell r="D2" t="str">
            <v>大</v>
          </cell>
          <cell r="E2" t="str">
            <v>（堺ミルフィーズ）</v>
          </cell>
        </row>
        <row r="3">
          <cell r="C3" t="str">
            <v>山田　悦子</v>
          </cell>
          <cell r="D3" t="str">
            <v>大</v>
          </cell>
          <cell r="E3" t="str">
            <v>（東大阪アミー）</v>
          </cell>
        </row>
        <row r="4">
          <cell r="C4" t="str">
            <v>前田　雅子</v>
          </cell>
          <cell r="D4" t="str">
            <v>兵</v>
          </cell>
          <cell r="E4" t="str">
            <v>（すずらん）</v>
          </cell>
        </row>
        <row r="5">
          <cell r="C5" t="str">
            <v>榊原　明子</v>
          </cell>
          <cell r="D5" t="str">
            <v>大</v>
          </cell>
          <cell r="E5" t="str">
            <v>（ゆうゆう）</v>
          </cell>
        </row>
        <row r="6">
          <cell r="C6" t="str">
            <v>土肥　道代</v>
          </cell>
          <cell r="D6" t="str">
            <v>滋</v>
          </cell>
          <cell r="E6" t="str">
            <v>（安土レディース）</v>
          </cell>
        </row>
        <row r="7">
          <cell r="C7" t="str">
            <v>中邑　千惠</v>
          </cell>
          <cell r="D7" t="str">
            <v>滋</v>
          </cell>
          <cell r="E7" t="str">
            <v>（安土レディース）</v>
          </cell>
        </row>
        <row r="8">
          <cell r="C8" t="str">
            <v>近藤　綾子</v>
          </cell>
          <cell r="D8" t="str">
            <v>兵</v>
          </cell>
          <cell r="E8" t="str">
            <v>（二見）</v>
          </cell>
        </row>
        <row r="9">
          <cell r="C9" t="str">
            <v>前出　美代子</v>
          </cell>
          <cell r="D9" t="str">
            <v>大</v>
          </cell>
          <cell r="E9" t="str">
            <v>（枚方レディース）</v>
          </cell>
        </row>
        <row r="10">
          <cell r="C10" t="str">
            <v>笠井　珪子</v>
          </cell>
          <cell r="D10" t="str">
            <v>大</v>
          </cell>
          <cell r="E10" t="str">
            <v>（ぎんなん）</v>
          </cell>
        </row>
        <row r="11">
          <cell r="C11" t="str">
            <v>髙橋　芳子</v>
          </cell>
          <cell r="D11" t="str">
            <v>大</v>
          </cell>
          <cell r="E11" t="str">
            <v>（緑地レディース）</v>
          </cell>
        </row>
        <row r="12">
          <cell r="C12" t="str">
            <v>宮下　恭子</v>
          </cell>
          <cell r="D12" t="str">
            <v>大</v>
          </cell>
          <cell r="E12" t="str">
            <v>（ファニー）</v>
          </cell>
        </row>
        <row r="13">
          <cell r="C13" t="str">
            <v>小泉　敏子</v>
          </cell>
          <cell r="D13" t="str">
            <v>奈</v>
          </cell>
          <cell r="E13" t="str">
            <v>（郡山）</v>
          </cell>
        </row>
        <row r="14">
          <cell r="C14" t="str">
            <v>伊藤　朗子</v>
          </cell>
          <cell r="D14" t="str">
            <v>兵</v>
          </cell>
          <cell r="E14" t="str">
            <v>（ひまわり）</v>
          </cell>
        </row>
        <row r="15">
          <cell r="C15" t="str">
            <v>菅野　桂子</v>
          </cell>
          <cell r="D15" t="str">
            <v>兵</v>
          </cell>
          <cell r="E15" t="str">
            <v>（すずらん）</v>
          </cell>
        </row>
        <row r="16">
          <cell r="C16" t="str">
            <v>山北　ふじ江</v>
          </cell>
          <cell r="D16" t="str">
            <v>奈</v>
          </cell>
          <cell r="E16" t="str">
            <v>（奈良STC）</v>
          </cell>
        </row>
        <row r="17">
          <cell r="C17" t="str">
            <v>栄部　二子</v>
          </cell>
          <cell r="D17" t="str">
            <v>京</v>
          </cell>
          <cell r="E17" t="str">
            <v>（洛南パーソンズ）</v>
          </cell>
        </row>
        <row r="18">
          <cell r="C18" t="str">
            <v>増田　頼子</v>
          </cell>
          <cell r="D18" t="str">
            <v>兵</v>
          </cell>
          <cell r="E18" t="str">
            <v>（東灘）</v>
          </cell>
        </row>
        <row r="19">
          <cell r="C19" t="str">
            <v>中川　大子</v>
          </cell>
          <cell r="D19" t="str">
            <v>兵</v>
          </cell>
          <cell r="E19" t="str">
            <v>（東神戸テニス）</v>
          </cell>
        </row>
        <row r="20">
          <cell r="C20" t="str">
            <v>吉田　和子</v>
          </cell>
          <cell r="D20" t="str">
            <v>大</v>
          </cell>
          <cell r="E20" t="str">
            <v>（サンレディース）</v>
          </cell>
        </row>
        <row r="21">
          <cell r="C21" t="str">
            <v>戸田　一代</v>
          </cell>
          <cell r="D21" t="str">
            <v>大</v>
          </cell>
          <cell r="E21" t="str">
            <v>（堺あすなろ）</v>
          </cell>
        </row>
      </sheetData>
      <sheetData sheetId="16">
        <row r="2">
          <cell r="A2">
            <v>1</v>
          </cell>
          <cell r="B2" t="str">
            <v>髙羽　邦子</v>
          </cell>
          <cell r="C2" t="str">
            <v>大</v>
          </cell>
          <cell r="D2" t="str">
            <v>（堺ミルフィーズ）</v>
          </cell>
        </row>
        <row r="3">
          <cell r="A3" t="str">
            <v>1a</v>
          </cell>
          <cell r="B3" t="str">
            <v>山田　悦子</v>
          </cell>
          <cell r="C3" t="str">
            <v>大</v>
          </cell>
          <cell r="D3" t="str">
            <v>（東大阪アミー）</v>
          </cell>
        </row>
        <row r="4">
          <cell r="A4">
            <v>6</v>
          </cell>
          <cell r="B4" t="str">
            <v>宮下　恭子</v>
          </cell>
          <cell r="C4" t="str">
            <v>大</v>
          </cell>
          <cell r="D4" t="str">
            <v>（ファニー）</v>
          </cell>
        </row>
        <row r="5">
          <cell r="A5" t="str">
            <v>6a</v>
          </cell>
          <cell r="B5" t="str">
            <v>小泉　敏子</v>
          </cell>
          <cell r="C5" t="str">
            <v>奈</v>
          </cell>
          <cell r="D5" t="str">
            <v>（郡山）</v>
          </cell>
        </row>
        <row r="6">
          <cell r="A6">
            <v>10</v>
          </cell>
          <cell r="B6" t="str">
            <v>吉田　和子</v>
          </cell>
          <cell r="C6" t="str">
            <v>大</v>
          </cell>
          <cell r="D6" t="str">
            <v>（サンレディース）</v>
          </cell>
        </row>
        <row r="7">
          <cell r="A7" t="str">
            <v>10a</v>
          </cell>
          <cell r="B7" t="str">
            <v>戸田　一代</v>
          </cell>
          <cell r="C7" t="str">
            <v>大</v>
          </cell>
          <cell r="D7" t="str">
            <v>（堺あすなろ）</v>
          </cell>
        </row>
        <row r="8">
          <cell r="A8">
            <v>5</v>
          </cell>
          <cell r="B8" t="str">
            <v>笠井　珪子</v>
          </cell>
          <cell r="C8" t="str">
            <v>大</v>
          </cell>
          <cell r="D8" t="str">
            <v>（ぎんなん）</v>
          </cell>
        </row>
        <row r="9">
          <cell r="A9" t="str">
            <v>5a</v>
          </cell>
          <cell r="B9" t="str">
            <v>髙橋　芳子</v>
          </cell>
          <cell r="C9" t="str">
            <v>大</v>
          </cell>
          <cell r="D9" t="str">
            <v>（緑地レディース）</v>
          </cell>
        </row>
        <row r="10">
          <cell r="A10">
            <v>7</v>
          </cell>
          <cell r="B10" t="str">
            <v>伊藤　朗子</v>
          </cell>
          <cell r="C10" t="str">
            <v>兵</v>
          </cell>
          <cell r="D10" t="str">
            <v>（ひまわり）</v>
          </cell>
        </row>
        <row r="11">
          <cell r="A11" t="str">
            <v>7a</v>
          </cell>
          <cell r="B11" t="str">
            <v>菅野　桂子</v>
          </cell>
          <cell r="C11" t="str">
            <v>兵</v>
          </cell>
          <cell r="D11" t="str">
            <v>（すずらん）</v>
          </cell>
        </row>
        <row r="12">
          <cell r="A12">
            <v>4</v>
          </cell>
          <cell r="B12" t="str">
            <v>近藤　綾子</v>
          </cell>
          <cell r="C12" t="str">
            <v>兵</v>
          </cell>
          <cell r="D12" t="str">
            <v>（二見）</v>
          </cell>
        </row>
        <row r="13">
          <cell r="A13" t="str">
            <v>4a</v>
          </cell>
          <cell r="B13" t="str">
            <v>前出　美代子</v>
          </cell>
          <cell r="C13" t="str">
            <v>大</v>
          </cell>
          <cell r="D13" t="str">
            <v>（枚方レディース）</v>
          </cell>
        </row>
        <row r="14">
          <cell r="A14">
            <v>2</v>
          </cell>
          <cell r="B14" t="str">
            <v>前田　雅子</v>
          </cell>
          <cell r="C14" t="str">
            <v>兵</v>
          </cell>
          <cell r="D14" t="str">
            <v>（すずらん）</v>
          </cell>
        </row>
        <row r="15">
          <cell r="A15" t="str">
            <v>2a</v>
          </cell>
          <cell r="B15" t="str">
            <v>榊原　明子</v>
          </cell>
          <cell r="C15" t="str">
            <v>大</v>
          </cell>
          <cell r="D15" t="str">
            <v>（ゆうゆう）</v>
          </cell>
        </row>
        <row r="16">
          <cell r="A16">
            <v>9</v>
          </cell>
          <cell r="B16" t="str">
            <v>増田　頼子</v>
          </cell>
          <cell r="C16" t="str">
            <v>兵</v>
          </cell>
          <cell r="D16" t="str">
            <v>（東灘）</v>
          </cell>
        </row>
        <row r="17">
          <cell r="A17" t="str">
            <v>9a</v>
          </cell>
          <cell r="B17" t="str">
            <v>中川　大子</v>
          </cell>
          <cell r="C17" t="str">
            <v>兵</v>
          </cell>
          <cell r="D17" t="str">
            <v>（東神戸テニス）</v>
          </cell>
        </row>
        <row r="18">
          <cell r="A18">
            <v>3</v>
          </cell>
          <cell r="B18" t="str">
            <v>土肥　道代</v>
          </cell>
          <cell r="C18" t="str">
            <v>滋</v>
          </cell>
          <cell r="D18" t="str">
            <v>（安土レディース）</v>
          </cell>
        </row>
        <row r="19">
          <cell r="A19" t="str">
            <v>3a</v>
          </cell>
          <cell r="B19" t="str">
            <v>中邑　千惠</v>
          </cell>
          <cell r="C19" t="str">
            <v>滋</v>
          </cell>
          <cell r="D19" t="str">
            <v>（安土レディース）</v>
          </cell>
        </row>
        <row r="20">
          <cell r="A20">
            <v>8</v>
          </cell>
          <cell r="B20" t="str">
            <v>山北　ふじ江</v>
          </cell>
          <cell r="C20" t="str">
            <v>奈</v>
          </cell>
          <cell r="D20" t="str">
            <v>（奈良STC）</v>
          </cell>
        </row>
        <row r="21">
          <cell r="A21" t="str">
            <v>8a</v>
          </cell>
          <cell r="B21" t="str">
            <v>栄部　二子</v>
          </cell>
          <cell r="C21" t="str">
            <v>京</v>
          </cell>
          <cell r="D21" t="str">
            <v>（洛南パーソンズ）</v>
          </cell>
        </row>
      </sheetData>
      <sheetData sheetId="17"/>
      <sheetData sheetId="18">
        <row r="2">
          <cell r="A2">
            <v>1</v>
          </cell>
          <cell r="B2" t="str">
            <v>住友　康江</v>
          </cell>
          <cell r="C2" t="str">
            <v>兵</v>
          </cell>
          <cell r="D2" t="str">
            <v>（すずらん）</v>
          </cell>
        </row>
        <row r="3">
          <cell r="A3" t="str">
            <v>1a</v>
          </cell>
          <cell r="B3" t="str">
            <v>福田　久恵</v>
          </cell>
          <cell r="C3" t="str">
            <v>大</v>
          </cell>
          <cell r="D3" t="str">
            <v>（枚方レディース）</v>
          </cell>
        </row>
        <row r="4">
          <cell r="A4">
            <v>2</v>
          </cell>
          <cell r="B4" t="str">
            <v>鵜川　千年</v>
          </cell>
          <cell r="C4" t="str">
            <v>大</v>
          </cell>
          <cell r="D4" t="str">
            <v>（サンレディース）</v>
          </cell>
        </row>
        <row r="5">
          <cell r="A5" t="str">
            <v>2a</v>
          </cell>
          <cell r="B5" t="str">
            <v>笹井　照子</v>
          </cell>
          <cell r="C5" t="str">
            <v>京</v>
          </cell>
          <cell r="D5" t="str">
            <v>（京都女子）</v>
          </cell>
        </row>
        <row r="6">
          <cell r="A6">
            <v>6</v>
          </cell>
          <cell r="B6" t="str">
            <v>中村　紀久代</v>
          </cell>
          <cell r="C6" t="str">
            <v>大</v>
          </cell>
          <cell r="D6" t="str">
            <v>（ぎんなん）</v>
          </cell>
        </row>
        <row r="7">
          <cell r="A7" t="str">
            <v>6a</v>
          </cell>
          <cell r="B7" t="str">
            <v>田村　鏡子</v>
          </cell>
          <cell r="C7" t="str">
            <v>大</v>
          </cell>
          <cell r="D7" t="str">
            <v>（ぎんなん）</v>
          </cell>
        </row>
        <row r="8">
          <cell r="A8">
            <v>3</v>
          </cell>
          <cell r="B8" t="str">
            <v>吉村　日登美</v>
          </cell>
          <cell r="C8" t="str">
            <v>大</v>
          </cell>
          <cell r="D8" t="str">
            <v>（ぎんなん）</v>
          </cell>
        </row>
        <row r="9">
          <cell r="A9" t="str">
            <v>3a</v>
          </cell>
          <cell r="B9" t="str">
            <v>前原　道江</v>
          </cell>
          <cell r="C9" t="str">
            <v>大</v>
          </cell>
          <cell r="D9" t="str">
            <v>（フリー）</v>
          </cell>
        </row>
        <row r="10">
          <cell r="A10">
            <v>4</v>
          </cell>
          <cell r="B10" t="str">
            <v>木下　　幸</v>
          </cell>
          <cell r="C10" t="str">
            <v>滋</v>
          </cell>
          <cell r="D10" t="str">
            <v>（さざなみﾚﾃﾞｨｰｽ）</v>
          </cell>
        </row>
        <row r="11">
          <cell r="A11" t="str">
            <v>4a</v>
          </cell>
          <cell r="B11" t="str">
            <v>竹田　　環</v>
          </cell>
          <cell r="C11" t="str">
            <v>京</v>
          </cell>
          <cell r="D11" t="str">
            <v>（城陽レディース）</v>
          </cell>
        </row>
        <row r="12">
          <cell r="A12">
            <v>5</v>
          </cell>
          <cell r="B12" t="str">
            <v>炭谷　英美</v>
          </cell>
          <cell r="C12" t="str">
            <v>奈</v>
          </cell>
          <cell r="D12" t="str">
            <v>（高円）</v>
          </cell>
        </row>
        <row r="13">
          <cell r="A13" t="str">
            <v>5a</v>
          </cell>
          <cell r="B13" t="str">
            <v>和田　久子</v>
          </cell>
          <cell r="C13" t="str">
            <v>奈</v>
          </cell>
          <cell r="D13" t="str">
            <v>（若草）</v>
          </cell>
        </row>
      </sheetData>
      <sheetData sheetId="19">
        <row r="3">
          <cell r="C3" t="str">
            <v>吉田　比佐代</v>
          </cell>
          <cell r="D3" t="str">
            <v>京</v>
          </cell>
          <cell r="E3" t="str">
            <v>（若竹）</v>
          </cell>
          <cell r="R3" t="str">
            <v>船曳　寿恵</v>
          </cell>
          <cell r="S3" t="str">
            <v>大</v>
          </cell>
          <cell r="T3" t="str">
            <v>（柏原）</v>
          </cell>
        </row>
        <row r="4">
          <cell r="C4" t="str">
            <v>西崎　公子</v>
          </cell>
          <cell r="D4" t="str">
            <v>京</v>
          </cell>
          <cell r="E4" t="str">
            <v>（やましな）</v>
          </cell>
          <cell r="R4" t="str">
            <v>船曳　華穂</v>
          </cell>
          <cell r="S4" t="str">
            <v>大</v>
          </cell>
          <cell r="T4" t="str">
            <v>（柏原）</v>
          </cell>
        </row>
        <row r="5">
          <cell r="C5" t="str">
            <v>藤澤　美智</v>
          </cell>
          <cell r="D5" t="str">
            <v>奈</v>
          </cell>
          <cell r="E5" t="str">
            <v>（若草）</v>
          </cell>
          <cell r="R5" t="str">
            <v>田畑　育美</v>
          </cell>
          <cell r="S5" t="str">
            <v>京</v>
          </cell>
          <cell r="T5" t="str">
            <v>（やましな）</v>
          </cell>
        </row>
        <row r="6">
          <cell r="C6" t="str">
            <v>中條　真由美</v>
          </cell>
          <cell r="D6" t="str">
            <v>奈</v>
          </cell>
          <cell r="E6" t="str">
            <v>（T・M）</v>
          </cell>
          <cell r="R6" t="str">
            <v>吉岡　千恵子</v>
          </cell>
          <cell r="S6" t="str">
            <v>京</v>
          </cell>
          <cell r="T6" t="str">
            <v>（ＡＢＣ）</v>
          </cell>
        </row>
        <row r="7">
          <cell r="C7" t="str">
            <v>山本　直美</v>
          </cell>
          <cell r="D7" t="str">
            <v>奈</v>
          </cell>
          <cell r="E7" t="str">
            <v>（橿原ｿﾌﾄﾃﾆｽ）</v>
          </cell>
          <cell r="R7" t="str">
            <v>宮崎　智絵</v>
          </cell>
          <cell r="S7" t="str">
            <v>奈</v>
          </cell>
          <cell r="T7" t="str">
            <v>（香芝）</v>
          </cell>
        </row>
        <row r="8">
          <cell r="C8" t="str">
            <v>貴田　千砂</v>
          </cell>
          <cell r="D8" t="str">
            <v>奈</v>
          </cell>
          <cell r="E8" t="str">
            <v>（橿原ｿﾌﾄﾃﾆｽ）</v>
          </cell>
          <cell r="R8" t="str">
            <v>宮﨑　由紀子</v>
          </cell>
          <cell r="S8" t="str">
            <v>奈</v>
          </cell>
          <cell r="T8" t="str">
            <v>（香芝）</v>
          </cell>
        </row>
        <row r="9">
          <cell r="R9" t="str">
            <v>藤本　由香</v>
          </cell>
          <cell r="S9" t="str">
            <v>京</v>
          </cell>
          <cell r="T9" t="str">
            <v>（クレッシェンド）</v>
          </cell>
        </row>
        <row r="10">
          <cell r="R10" t="str">
            <v>山本　　薫</v>
          </cell>
          <cell r="S10" t="str">
            <v>京</v>
          </cell>
          <cell r="T10" t="str">
            <v>（ピノキオ）</v>
          </cell>
        </row>
        <row r="11">
          <cell r="R11" t="str">
            <v>本折　のりえ</v>
          </cell>
          <cell r="S11" t="str">
            <v>奈</v>
          </cell>
          <cell r="T11" t="str">
            <v>（T・M）</v>
          </cell>
        </row>
        <row r="12">
          <cell r="R12" t="str">
            <v>山本　広美</v>
          </cell>
          <cell r="S12" t="str">
            <v>奈</v>
          </cell>
          <cell r="T12" t="str">
            <v>（T・M）</v>
          </cell>
        </row>
        <row r="13">
          <cell r="R13" t="str">
            <v>奥　    美絵</v>
          </cell>
          <cell r="S13" t="str">
            <v>奈</v>
          </cell>
          <cell r="T13" t="str">
            <v>（若草）</v>
          </cell>
        </row>
        <row r="14">
          <cell r="R14" t="str">
            <v>山中　都子</v>
          </cell>
          <cell r="S14" t="str">
            <v>奈</v>
          </cell>
          <cell r="T14" t="str">
            <v>（若草）</v>
          </cell>
        </row>
        <row r="15">
          <cell r="D15" t="str">
            <v>京</v>
          </cell>
          <cell r="E15" t="str">
            <v>（でんでん）</v>
          </cell>
          <cell r="R15" t="str">
            <v>田中　美保</v>
          </cell>
          <cell r="S15" t="str">
            <v>京</v>
          </cell>
          <cell r="T15" t="str">
            <v>（ピュア）</v>
          </cell>
        </row>
        <row r="16">
          <cell r="C16" t="str">
            <v>林　　 貴代</v>
          </cell>
          <cell r="D16" t="str">
            <v>京</v>
          </cell>
          <cell r="E16" t="str">
            <v>（でんでん）</v>
          </cell>
          <cell r="R16" t="str">
            <v>上垣　琴恵</v>
          </cell>
          <cell r="S16" t="str">
            <v>京</v>
          </cell>
          <cell r="T16" t="str">
            <v>（ピュア）</v>
          </cell>
        </row>
        <row r="17">
          <cell r="C17" t="str">
            <v>西尾　則子</v>
          </cell>
          <cell r="D17" t="str">
            <v>大</v>
          </cell>
          <cell r="E17" t="str">
            <v>（ラベンダー）</v>
          </cell>
          <cell r="R17" t="str">
            <v>萩原　容子</v>
          </cell>
          <cell r="S17" t="str">
            <v>奈</v>
          </cell>
          <cell r="T17" t="str">
            <v>（生駒市ST協会）</v>
          </cell>
        </row>
        <row r="18">
          <cell r="C18" t="str">
            <v>浦上　ｱﾆｴｽ</v>
          </cell>
          <cell r="D18" t="str">
            <v>大</v>
          </cell>
          <cell r="E18" t="str">
            <v>（ラベンダー）</v>
          </cell>
          <cell r="R18" t="str">
            <v>清水　美恵子</v>
          </cell>
          <cell r="S18" t="str">
            <v>奈</v>
          </cell>
          <cell r="T18" t="str">
            <v>（橿原ｿﾌﾄﾃﾆｽ）</v>
          </cell>
        </row>
        <row r="19">
          <cell r="C19" t="str">
            <v>黒田　千聡</v>
          </cell>
          <cell r="D19" t="str">
            <v>奈</v>
          </cell>
          <cell r="E19" t="str">
            <v>（生駒市ST協会）</v>
          </cell>
          <cell r="R19" t="str">
            <v>家垣　暁美</v>
          </cell>
          <cell r="S19" t="str">
            <v>京</v>
          </cell>
          <cell r="T19" t="str">
            <v>（ピノキオ）</v>
          </cell>
        </row>
        <row r="20">
          <cell r="C20" t="str">
            <v>中村　典子</v>
          </cell>
          <cell r="D20" t="str">
            <v>奈</v>
          </cell>
          <cell r="E20" t="str">
            <v>（生駒市ST協会）</v>
          </cell>
          <cell r="R20" t="str">
            <v>中西　浩子</v>
          </cell>
          <cell r="S20" t="str">
            <v>京</v>
          </cell>
          <cell r="T20" t="str">
            <v>（若竹）</v>
          </cell>
        </row>
        <row r="21">
          <cell r="C21" t="str">
            <v>山口　奈美</v>
          </cell>
          <cell r="D21" t="str">
            <v>奈</v>
          </cell>
          <cell r="E21" t="str">
            <v>（香芝）</v>
          </cell>
          <cell r="R21" t="str">
            <v>黒川　由美</v>
          </cell>
          <cell r="S21" t="str">
            <v>奈</v>
          </cell>
          <cell r="T21" t="str">
            <v>（若草）</v>
          </cell>
        </row>
        <row r="22">
          <cell r="C22" t="str">
            <v>川　登己子</v>
          </cell>
          <cell r="D22" t="str">
            <v>奈</v>
          </cell>
          <cell r="E22" t="str">
            <v>（香芝）</v>
          </cell>
          <cell r="R22" t="str">
            <v>有本　雅美</v>
          </cell>
          <cell r="S22" t="str">
            <v>奈</v>
          </cell>
          <cell r="T22" t="str">
            <v>（若草）</v>
          </cell>
        </row>
        <row r="23">
          <cell r="C23" t="str">
            <v>藤本　利惠子</v>
          </cell>
          <cell r="D23" t="str">
            <v>京</v>
          </cell>
          <cell r="E23" t="str">
            <v>（ピュア）</v>
          </cell>
        </row>
        <row r="24">
          <cell r="C24" t="str">
            <v>木内　沙織</v>
          </cell>
          <cell r="D24" t="str">
            <v>京</v>
          </cell>
          <cell r="E24" t="str">
            <v>（ピュア）</v>
          </cell>
        </row>
        <row r="25">
          <cell r="C25" t="str">
            <v>柳詰　美恵子</v>
          </cell>
          <cell r="D25" t="str">
            <v>奈</v>
          </cell>
          <cell r="E25" t="str">
            <v>（高田）</v>
          </cell>
        </row>
        <row r="26">
          <cell r="C26" t="str">
            <v>橋本　和美</v>
          </cell>
          <cell r="D26" t="str">
            <v>奈</v>
          </cell>
          <cell r="E26" t="str">
            <v>（高田）</v>
          </cell>
        </row>
      </sheetData>
      <sheetData sheetId="20"/>
      <sheetData sheetId="21">
        <row r="3">
          <cell r="C3" t="str">
            <v>和田　惠子</v>
          </cell>
          <cell r="D3" t="str">
            <v>京</v>
          </cell>
          <cell r="E3" t="str">
            <v>（ピュア）</v>
          </cell>
        </row>
        <row r="4">
          <cell r="C4" t="str">
            <v>石川　小百合</v>
          </cell>
          <cell r="D4" t="str">
            <v>京</v>
          </cell>
          <cell r="E4" t="str">
            <v>（ピュア）</v>
          </cell>
        </row>
        <row r="5">
          <cell r="C5" t="str">
            <v>森下　潤子</v>
          </cell>
          <cell r="D5" t="str">
            <v>奈</v>
          </cell>
          <cell r="E5" t="str">
            <v>（若草）</v>
          </cell>
        </row>
        <row r="6">
          <cell r="C6" t="str">
            <v>小林　典子</v>
          </cell>
          <cell r="D6" t="str">
            <v>奈</v>
          </cell>
          <cell r="E6" t="str">
            <v>（若草）</v>
          </cell>
        </row>
        <row r="7">
          <cell r="C7" t="str">
            <v>国場　八重子</v>
          </cell>
          <cell r="D7" t="str">
            <v>京</v>
          </cell>
          <cell r="E7" t="str">
            <v>（ストレート）</v>
          </cell>
        </row>
        <row r="8">
          <cell r="C8" t="str">
            <v>山下　真理子</v>
          </cell>
          <cell r="D8" t="str">
            <v>京</v>
          </cell>
          <cell r="E8" t="str">
            <v>（ストレート）</v>
          </cell>
        </row>
        <row r="9">
          <cell r="D9" t="str">
            <v>奈</v>
          </cell>
          <cell r="E9" t="str">
            <v>（奈良STC）</v>
          </cell>
        </row>
        <row r="10">
          <cell r="C10" t="str">
            <v>野々山　緑</v>
          </cell>
          <cell r="D10" t="str">
            <v>奈</v>
          </cell>
          <cell r="E10" t="str">
            <v>（奈良STC）</v>
          </cell>
        </row>
        <row r="11">
          <cell r="C11" t="str">
            <v>丸上　亜矢</v>
          </cell>
          <cell r="D11" t="str">
            <v>京</v>
          </cell>
          <cell r="E11" t="str">
            <v>（くみやまMINNIE）</v>
          </cell>
        </row>
        <row r="12">
          <cell r="C12" t="str">
            <v>黒川　ゆり</v>
          </cell>
          <cell r="D12" t="str">
            <v>京</v>
          </cell>
          <cell r="E12" t="str">
            <v>（くみやまMINNIE）</v>
          </cell>
        </row>
        <row r="13">
          <cell r="C13" t="str">
            <v>築山　ひとみ</v>
          </cell>
          <cell r="D13" t="str">
            <v>京</v>
          </cell>
          <cell r="E13" t="str">
            <v>（ストレート）</v>
          </cell>
        </row>
        <row r="14">
          <cell r="C14" t="str">
            <v>豊田　五月</v>
          </cell>
          <cell r="D14" t="str">
            <v>京</v>
          </cell>
          <cell r="E14" t="str">
            <v>（ストレート）</v>
          </cell>
        </row>
        <row r="15">
          <cell r="C15" t="str">
            <v>中島　美鈴</v>
          </cell>
          <cell r="D15" t="str">
            <v>奈</v>
          </cell>
          <cell r="E15" t="str">
            <v>（橿原ｿﾌﾄﾃﾆｽ）</v>
          </cell>
        </row>
        <row r="16">
          <cell r="C16" t="str">
            <v>日裏　裕子</v>
          </cell>
          <cell r="D16" t="str">
            <v>奈</v>
          </cell>
          <cell r="E16" t="str">
            <v>（橿原ｿﾌﾄﾃﾆｽ）</v>
          </cell>
        </row>
        <row r="17">
          <cell r="C17" t="str">
            <v>鳥島　靖代</v>
          </cell>
          <cell r="D17" t="str">
            <v>京</v>
          </cell>
          <cell r="E17" t="str">
            <v>（メルシー）</v>
          </cell>
        </row>
        <row r="18">
          <cell r="C18" t="str">
            <v>豊島　泰代</v>
          </cell>
          <cell r="D18" t="str">
            <v>京</v>
          </cell>
          <cell r="E18" t="str">
            <v>（洛南パーソンズ）</v>
          </cell>
        </row>
        <row r="19">
          <cell r="C19" t="str">
            <v>山下　恵子</v>
          </cell>
          <cell r="D19" t="str">
            <v>奈</v>
          </cell>
          <cell r="E19" t="str">
            <v>（若草）</v>
          </cell>
        </row>
        <row r="20">
          <cell r="C20" t="str">
            <v>久保　巳和</v>
          </cell>
          <cell r="D20" t="str">
            <v>奈</v>
          </cell>
          <cell r="E20" t="str">
            <v>（若草）</v>
          </cell>
        </row>
        <row r="21">
          <cell r="C21" t="str">
            <v>世継　由海</v>
          </cell>
          <cell r="D21" t="str">
            <v>京</v>
          </cell>
          <cell r="E21" t="str">
            <v>（ストレート）</v>
          </cell>
        </row>
        <row r="22">
          <cell r="C22" t="str">
            <v>松尾　清子</v>
          </cell>
          <cell r="D22" t="str">
            <v>京</v>
          </cell>
          <cell r="E22" t="str">
            <v>（ストレート）</v>
          </cell>
        </row>
        <row r="23">
          <cell r="C23" t="str">
            <v>近藤　由美子</v>
          </cell>
          <cell r="D23" t="str">
            <v>京</v>
          </cell>
          <cell r="E23" t="str">
            <v>（やましな）</v>
          </cell>
        </row>
        <row r="24">
          <cell r="C24" t="str">
            <v>吉田　依理子</v>
          </cell>
          <cell r="D24" t="str">
            <v>京</v>
          </cell>
          <cell r="E24" t="str">
            <v>（やましな）</v>
          </cell>
        </row>
      </sheetData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.1さくら・さつき"/>
      <sheetName val="さくら名簿"/>
      <sheetName val="さつき名簿"/>
      <sheetName val="P.2はぎ"/>
      <sheetName val="はぎ名簿"/>
      <sheetName val="P.3あやめ①"/>
      <sheetName val="P.4あやめ②"/>
      <sheetName val="あやめ名簿"/>
      <sheetName val="P.5きく"/>
      <sheetName val="きく名簿"/>
      <sheetName val="P.6ゆり"/>
      <sheetName val="ゆり名簿"/>
      <sheetName val="P.7ばら①"/>
      <sheetName val="P.8ばら②"/>
      <sheetName val="ばら名簿"/>
      <sheetName val="P.9すみれ"/>
      <sheetName val="すみれ名簿"/>
      <sheetName val="P.10ふじＡ・Ｂ"/>
      <sheetName val="ふじＡ名簿"/>
      <sheetName val="ふじＢ名簿"/>
    </sheetNames>
    <sheetDataSet>
      <sheetData sheetId="0"/>
      <sheetData sheetId="1">
        <row r="2">
          <cell r="A2">
            <v>9</v>
          </cell>
          <cell r="B2" t="str">
            <v>木下　　幸</v>
          </cell>
          <cell r="C2" t="str">
            <v>（滋）</v>
          </cell>
          <cell r="D2" t="str">
            <v>滋賀レ連盟</v>
          </cell>
        </row>
        <row r="3">
          <cell r="A3" t="str">
            <v>9a</v>
          </cell>
          <cell r="B3" t="str">
            <v>角倉　弘子</v>
          </cell>
          <cell r="C3" t="str">
            <v>（兵）</v>
          </cell>
          <cell r="D3" t="str">
            <v>宝塚ＳＴＡ</v>
          </cell>
        </row>
        <row r="4">
          <cell r="A4">
            <v>8</v>
          </cell>
          <cell r="B4" t="str">
            <v>笹井　照子</v>
          </cell>
          <cell r="C4" t="str">
            <v>(京)</v>
          </cell>
          <cell r="D4" t="str">
            <v>京都女子クラブ</v>
          </cell>
        </row>
        <row r="5">
          <cell r="A5" t="str">
            <v>8a</v>
          </cell>
          <cell r="B5" t="str">
            <v>植田　三鈴</v>
          </cell>
          <cell r="C5" t="str">
            <v>(大)</v>
          </cell>
          <cell r="D5" t="str">
            <v>東大阪市ＳＴ協会</v>
          </cell>
        </row>
        <row r="6">
          <cell r="A6">
            <v>2</v>
          </cell>
          <cell r="B6" t="str">
            <v>尾道　久子</v>
          </cell>
          <cell r="C6" t="str">
            <v>(京)</v>
          </cell>
          <cell r="D6" t="str">
            <v>でんでんクラブ</v>
          </cell>
        </row>
        <row r="7">
          <cell r="A7" t="str">
            <v>2a</v>
          </cell>
          <cell r="B7" t="str">
            <v>安見　文子</v>
          </cell>
          <cell r="C7" t="str">
            <v>(京)</v>
          </cell>
          <cell r="D7" t="str">
            <v>若竹クラブ</v>
          </cell>
        </row>
        <row r="8">
          <cell r="A8">
            <v>1</v>
          </cell>
          <cell r="B8" t="str">
            <v>住友　康江</v>
          </cell>
          <cell r="C8" t="str">
            <v>(兵)</v>
          </cell>
          <cell r="D8" t="str">
            <v>すずらんクラブ</v>
          </cell>
        </row>
        <row r="9">
          <cell r="A9" t="str">
            <v>1a</v>
          </cell>
          <cell r="B9" t="str">
            <v>福田　久恵</v>
          </cell>
          <cell r="C9" t="str">
            <v>(大)</v>
          </cell>
          <cell r="D9" t="str">
            <v>枚方レディース</v>
          </cell>
        </row>
        <row r="10">
          <cell r="A10">
            <v>5</v>
          </cell>
          <cell r="B10" t="str">
            <v>鵜川　千年</v>
          </cell>
          <cell r="C10" t="str">
            <v>(大)</v>
          </cell>
          <cell r="D10" t="str">
            <v>サンレディース</v>
          </cell>
        </row>
        <row r="11">
          <cell r="A11" t="str">
            <v>5a</v>
          </cell>
          <cell r="B11" t="str">
            <v>前道　淳子</v>
          </cell>
          <cell r="C11" t="str">
            <v>(大)</v>
          </cell>
          <cell r="D11" t="str">
            <v>豊中クラブ</v>
          </cell>
        </row>
        <row r="12">
          <cell r="A12">
            <v>11</v>
          </cell>
          <cell r="B12" t="str">
            <v>中村紀久代</v>
          </cell>
          <cell r="C12" t="str">
            <v>(大)</v>
          </cell>
          <cell r="D12" t="str">
            <v>ぎんなんクラブ</v>
          </cell>
        </row>
        <row r="13">
          <cell r="A13" t="str">
            <v>11a</v>
          </cell>
          <cell r="B13" t="str">
            <v>田村　鏡子</v>
          </cell>
          <cell r="C13" t="str">
            <v>(大)</v>
          </cell>
          <cell r="D13" t="str">
            <v>ぎんなんクラブ</v>
          </cell>
        </row>
        <row r="14">
          <cell r="A14">
            <v>7</v>
          </cell>
          <cell r="B14" t="str">
            <v>笠井　珪子</v>
          </cell>
          <cell r="C14" t="str">
            <v>(大)</v>
          </cell>
          <cell r="D14" t="str">
            <v>ぎんなんクラブ</v>
          </cell>
        </row>
        <row r="15">
          <cell r="A15" t="str">
            <v>7a</v>
          </cell>
          <cell r="B15" t="str">
            <v>松井貴美子</v>
          </cell>
          <cell r="C15" t="str">
            <v>(大)</v>
          </cell>
          <cell r="D15" t="str">
            <v>ぎんなんクラブ</v>
          </cell>
        </row>
        <row r="16">
          <cell r="A16">
            <v>10</v>
          </cell>
          <cell r="B16" t="str">
            <v>前原　通江</v>
          </cell>
          <cell r="C16" t="str">
            <v>(大)</v>
          </cell>
          <cell r="D16" t="str">
            <v>フリークラブ</v>
          </cell>
        </row>
        <row r="17">
          <cell r="A17" t="str">
            <v>10a</v>
          </cell>
          <cell r="B17" t="str">
            <v>松岡智恵子</v>
          </cell>
          <cell r="C17" t="str">
            <v>(大)</v>
          </cell>
          <cell r="D17" t="str">
            <v>松原クラブ</v>
          </cell>
        </row>
        <row r="18">
          <cell r="A18">
            <v>3</v>
          </cell>
          <cell r="B18" t="str">
            <v>立入霞代子</v>
          </cell>
          <cell r="C18" t="str">
            <v>(大)</v>
          </cell>
          <cell r="D18" t="str">
            <v>高槻クラブ</v>
          </cell>
        </row>
        <row r="19">
          <cell r="A19" t="str">
            <v>3a</v>
          </cell>
          <cell r="B19" t="str">
            <v>吉村日登美</v>
          </cell>
          <cell r="C19" t="str">
            <v>(大)</v>
          </cell>
          <cell r="D19" t="str">
            <v>ぎんなんクラブ</v>
          </cell>
        </row>
        <row r="20">
          <cell r="A20">
            <v>4</v>
          </cell>
          <cell r="B20" t="str">
            <v>炭谷　英美</v>
          </cell>
          <cell r="C20" t="str">
            <v>（奈）</v>
          </cell>
          <cell r="D20" t="str">
            <v>高円クラブ　</v>
          </cell>
        </row>
        <row r="21">
          <cell r="A21" t="str">
            <v>4a</v>
          </cell>
          <cell r="B21" t="str">
            <v>細川　憲子</v>
          </cell>
          <cell r="C21" t="str">
            <v>（奈）</v>
          </cell>
          <cell r="D21" t="str">
            <v>信貴クラブ　　</v>
          </cell>
        </row>
        <row r="22">
          <cell r="A22">
            <v>6</v>
          </cell>
          <cell r="B22" t="str">
            <v>竹本冨美代</v>
          </cell>
          <cell r="C22" t="str">
            <v>（奈）</v>
          </cell>
          <cell r="D22" t="str">
            <v>郡山クラブ　</v>
          </cell>
        </row>
        <row r="23">
          <cell r="A23" t="str">
            <v>6a</v>
          </cell>
          <cell r="B23" t="str">
            <v>濵田　康子</v>
          </cell>
          <cell r="C23" t="str">
            <v>（奈）</v>
          </cell>
          <cell r="D23" t="str">
            <v>郡山クラブ　</v>
          </cell>
        </row>
      </sheetData>
      <sheetData sheetId="2">
        <row r="2">
          <cell r="A2">
            <v>22</v>
          </cell>
          <cell r="B2" t="str">
            <v>喜利ミナ子</v>
          </cell>
          <cell r="C2" t="str">
            <v>(京)</v>
          </cell>
          <cell r="D2" t="str">
            <v>洛西クラブ</v>
          </cell>
        </row>
        <row r="3">
          <cell r="A3" t="str">
            <v>22a</v>
          </cell>
          <cell r="B3" t="str">
            <v>加藤　鈴子</v>
          </cell>
          <cell r="C3" t="str">
            <v>(京)</v>
          </cell>
          <cell r="D3" t="str">
            <v>ＥＦＴクラブ</v>
          </cell>
        </row>
        <row r="4">
          <cell r="A4">
            <v>9</v>
          </cell>
          <cell r="B4" t="str">
            <v>山口　京子</v>
          </cell>
          <cell r="C4" t="str">
            <v>(京)</v>
          </cell>
          <cell r="D4" t="str">
            <v>洛水クラブ</v>
          </cell>
        </row>
        <row r="5">
          <cell r="A5" t="str">
            <v>9a</v>
          </cell>
          <cell r="B5" t="str">
            <v>長谷川豊美</v>
          </cell>
          <cell r="C5" t="str">
            <v>(京)</v>
          </cell>
          <cell r="D5" t="str">
            <v>京都女子クラブ</v>
          </cell>
        </row>
        <row r="6">
          <cell r="A6">
            <v>3</v>
          </cell>
          <cell r="B6" t="str">
            <v>野間　希美</v>
          </cell>
          <cell r="C6" t="str">
            <v>(京)</v>
          </cell>
          <cell r="D6" t="str">
            <v>ルビークラブ</v>
          </cell>
        </row>
        <row r="7">
          <cell r="A7" t="str">
            <v>3a</v>
          </cell>
          <cell r="B7" t="str">
            <v>石田　好子</v>
          </cell>
          <cell r="C7" t="str">
            <v>(京)</v>
          </cell>
          <cell r="D7" t="str">
            <v>京都女子クラブ</v>
          </cell>
        </row>
        <row r="8">
          <cell r="A8">
            <v>19</v>
          </cell>
          <cell r="B8" t="str">
            <v>前田　雅子</v>
          </cell>
          <cell r="C8" t="str">
            <v>(兵)</v>
          </cell>
          <cell r="D8" t="str">
            <v>すずらんクラブ</v>
          </cell>
        </row>
        <row r="9">
          <cell r="A9" t="str">
            <v>19a</v>
          </cell>
          <cell r="B9" t="str">
            <v>沼田よし子</v>
          </cell>
          <cell r="C9" t="str">
            <v>(兵)</v>
          </cell>
          <cell r="D9" t="str">
            <v>加古川クラブ</v>
          </cell>
        </row>
        <row r="10">
          <cell r="A10">
            <v>10</v>
          </cell>
          <cell r="B10" t="str">
            <v>浜本　恵子</v>
          </cell>
          <cell r="C10" t="str">
            <v>(兵)</v>
          </cell>
          <cell r="D10" t="str">
            <v>芦屋クィーンズ</v>
          </cell>
        </row>
        <row r="11">
          <cell r="A11" t="str">
            <v>10a</v>
          </cell>
          <cell r="B11" t="str">
            <v>宇津原侑子</v>
          </cell>
          <cell r="C11" t="str">
            <v>(兵)</v>
          </cell>
          <cell r="D11" t="str">
            <v>垂水ﾃﾆｽｸﾗﾌﾞ</v>
          </cell>
        </row>
        <row r="12">
          <cell r="A12">
            <v>16</v>
          </cell>
          <cell r="B12" t="str">
            <v>鎌田　節子</v>
          </cell>
          <cell r="C12" t="str">
            <v>(兵)</v>
          </cell>
          <cell r="D12" t="str">
            <v>三木クラブ</v>
          </cell>
        </row>
        <row r="13">
          <cell r="A13" t="str">
            <v>16a</v>
          </cell>
          <cell r="B13" t="str">
            <v>中山　徳美</v>
          </cell>
          <cell r="C13" t="str">
            <v>(奈)</v>
          </cell>
          <cell r="D13" t="str">
            <v>奈良ＳＴＣ</v>
          </cell>
        </row>
        <row r="14">
          <cell r="A14">
            <v>8</v>
          </cell>
          <cell r="B14" t="str">
            <v>鈴木　照子</v>
          </cell>
          <cell r="C14" t="str">
            <v>(兵)</v>
          </cell>
          <cell r="D14" t="str">
            <v>加古川クラブ</v>
          </cell>
        </row>
        <row r="15">
          <cell r="A15" t="str">
            <v>8a</v>
          </cell>
          <cell r="B15" t="str">
            <v>菅野　桂子</v>
          </cell>
          <cell r="C15" t="str">
            <v>(兵)</v>
          </cell>
          <cell r="D15" t="str">
            <v>すずらんクラブ</v>
          </cell>
        </row>
        <row r="16">
          <cell r="A16">
            <v>5</v>
          </cell>
          <cell r="B16" t="str">
            <v>伊藤　朗子</v>
          </cell>
          <cell r="C16" t="str">
            <v>(兵)</v>
          </cell>
          <cell r="D16" t="str">
            <v>ひまわりクラブ</v>
          </cell>
        </row>
        <row r="17">
          <cell r="A17" t="str">
            <v>5a</v>
          </cell>
          <cell r="B17" t="str">
            <v>榊原　明子</v>
          </cell>
          <cell r="C17" t="str">
            <v>(大)</v>
          </cell>
          <cell r="D17" t="str">
            <v>ゆうゆうクラブ</v>
          </cell>
        </row>
        <row r="18">
          <cell r="A18">
            <v>14</v>
          </cell>
          <cell r="B18" t="str">
            <v>平上日出子</v>
          </cell>
          <cell r="C18" t="str">
            <v>(兵)</v>
          </cell>
          <cell r="D18" t="str">
            <v>二見クラブ</v>
          </cell>
        </row>
        <row r="19">
          <cell r="A19" t="str">
            <v>14a</v>
          </cell>
          <cell r="B19" t="str">
            <v>松岡　斎子</v>
          </cell>
          <cell r="C19" t="str">
            <v>(兵)</v>
          </cell>
          <cell r="D19" t="str">
            <v>垂水ﾃﾆｽｸﾗﾌﾞ</v>
          </cell>
        </row>
        <row r="20">
          <cell r="A20">
            <v>24</v>
          </cell>
          <cell r="B20" t="str">
            <v>黒木　勝代</v>
          </cell>
          <cell r="C20" t="str">
            <v>(兵)</v>
          </cell>
          <cell r="D20" t="str">
            <v>筑紫が丘ﾃﾆｽｸ</v>
          </cell>
        </row>
        <row r="21">
          <cell r="A21" t="str">
            <v>24a</v>
          </cell>
          <cell r="B21" t="str">
            <v>中川　大子</v>
          </cell>
          <cell r="C21" t="str">
            <v>(兵)</v>
          </cell>
          <cell r="D21" t="str">
            <v>東神戸ﾃﾆｽｸﾗﾌﾞ</v>
          </cell>
        </row>
        <row r="22">
          <cell r="A22">
            <v>2</v>
          </cell>
          <cell r="B22" t="str">
            <v>和井田葉子</v>
          </cell>
          <cell r="C22" t="str">
            <v>(兵)</v>
          </cell>
          <cell r="D22" t="str">
            <v>宝塚クラブ</v>
          </cell>
        </row>
        <row r="23">
          <cell r="A23" t="str">
            <v>2a</v>
          </cell>
          <cell r="B23" t="str">
            <v>古川　淑子</v>
          </cell>
          <cell r="C23" t="str">
            <v>(兵)</v>
          </cell>
          <cell r="D23" t="str">
            <v>三木クラブ</v>
          </cell>
        </row>
        <row r="24">
          <cell r="A24">
            <v>1</v>
          </cell>
          <cell r="B24" t="str">
            <v>高羽　邦子</v>
          </cell>
          <cell r="C24" t="str">
            <v>(大)</v>
          </cell>
          <cell r="D24" t="str">
            <v>堺ミルフィーズ</v>
          </cell>
        </row>
        <row r="25">
          <cell r="A25" t="str">
            <v>1a</v>
          </cell>
          <cell r="B25" t="str">
            <v>山田　悦子</v>
          </cell>
          <cell r="C25" t="str">
            <v>(大)</v>
          </cell>
          <cell r="D25" t="str">
            <v>東大阪アミー</v>
          </cell>
        </row>
        <row r="26">
          <cell r="A26">
            <v>13</v>
          </cell>
          <cell r="B26" t="str">
            <v>天野　重子</v>
          </cell>
          <cell r="C26" t="str">
            <v>(大)</v>
          </cell>
          <cell r="D26" t="str">
            <v>大正ｿﾌﾄﾃﾆｽｸ</v>
          </cell>
        </row>
        <row r="27">
          <cell r="A27" t="str">
            <v>13a</v>
          </cell>
          <cell r="B27" t="str">
            <v>坂井　浩子</v>
          </cell>
          <cell r="C27" t="str">
            <v>(大)</v>
          </cell>
          <cell r="D27" t="str">
            <v>大阪ＯＢ軟庭会</v>
          </cell>
        </row>
        <row r="28">
          <cell r="A28">
            <v>7</v>
          </cell>
          <cell r="B28" t="str">
            <v>宮下　恭子</v>
          </cell>
          <cell r="C28" t="str">
            <v>(大)</v>
          </cell>
          <cell r="D28" t="str">
            <v>ファニー</v>
          </cell>
        </row>
        <row r="29">
          <cell r="A29" t="str">
            <v>7a</v>
          </cell>
          <cell r="B29" t="str">
            <v>井上　英子</v>
          </cell>
          <cell r="C29" t="str">
            <v>(奈)</v>
          </cell>
          <cell r="D29" t="str">
            <v>生駒市ＳＴ協会</v>
          </cell>
        </row>
        <row r="30">
          <cell r="A30">
            <v>17</v>
          </cell>
          <cell r="B30" t="str">
            <v>日高恵美子</v>
          </cell>
          <cell r="C30" t="str">
            <v>(大)</v>
          </cell>
          <cell r="D30" t="str">
            <v>サンレディース</v>
          </cell>
        </row>
        <row r="31">
          <cell r="A31" t="str">
            <v>17a</v>
          </cell>
          <cell r="B31" t="str">
            <v>高橋　芳子</v>
          </cell>
          <cell r="C31" t="str">
            <v>(大)</v>
          </cell>
          <cell r="D31" t="str">
            <v>緑地レディース</v>
          </cell>
        </row>
        <row r="32">
          <cell r="A32">
            <v>23</v>
          </cell>
          <cell r="B32" t="str">
            <v>北村　惇子</v>
          </cell>
          <cell r="C32" t="str">
            <v>(大)</v>
          </cell>
          <cell r="D32" t="str">
            <v>高槻クラブ</v>
          </cell>
        </row>
        <row r="33">
          <cell r="A33" t="str">
            <v>23a</v>
          </cell>
          <cell r="B33" t="str">
            <v>遠山美登里</v>
          </cell>
          <cell r="C33" t="str">
            <v>(大)</v>
          </cell>
          <cell r="D33" t="str">
            <v>枚方青空クラブ</v>
          </cell>
        </row>
        <row r="34">
          <cell r="A34">
            <v>12</v>
          </cell>
          <cell r="B34" t="str">
            <v>吉田　和子</v>
          </cell>
          <cell r="C34" t="str">
            <v>(大)</v>
          </cell>
          <cell r="D34" t="str">
            <v>サンレディース</v>
          </cell>
        </row>
        <row r="35">
          <cell r="A35" t="str">
            <v>12a</v>
          </cell>
          <cell r="B35" t="str">
            <v>戸田　一代</v>
          </cell>
          <cell r="C35" t="str">
            <v>(大)</v>
          </cell>
          <cell r="D35" t="str">
            <v>堺フレンズ</v>
          </cell>
        </row>
        <row r="36">
          <cell r="A36">
            <v>21</v>
          </cell>
          <cell r="B36" t="str">
            <v>桜井　美春</v>
          </cell>
          <cell r="C36" t="str">
            <v>(大)</v>
          </cell>
          <cell r="D36" t="str">
            <v>堺ミルフィーズ</v>
          </cell>
        </row>
        <row r="37">
          <cell r="A37" t="str">
            <v>21a</v>
          </cell>
          <cell r="B37" t="str">
            <v>杉本　節子</v>
          </cell>
          <cell r="C37" t="str">
            <v>(大)</v>
          </cell>
          <cell r="D37" t="str">
            <v>高槻クラブ</v>
          </cell>
        </row>
        <row r="38">
          <cell r="A38">
            <v>18</v>
          </cell>
          <cell r="B38" t="str">
            <v>大野美代子</v>
          </cell>
          <cell r="C38" t="str">
            <v>(和)</v>
          </cell>
          <cell r="D38" t="str">
            <v>レインボークラブ</v>
          </cell>
        </row>
        <row r="39">
          <cell r="A39" t="str">
            <v>18a</v>
          </cell>
          <cell r="B39" t="str">
            <v>鎌田　恭子</v>
          </cell>
          <cell r="C39" t="str">
            <v>(和)</v>
          </cell>
          <cell r="D39" t="str">
            <v>クリーンクラブ</v>
          </cell>
        </row>
        <row r="40">
          <cell r="A40">
            <v>4</v>
          </cell>
          <cell r="B40" t="str">
            <v>清水　弘子</v>
          </cell>
          <cell r="C40" t="str">
            <v>(和)</v>
          </cell>
          <cell r="D40" t="str">
            <v>わかば</v>
          </cell>
        </row>
        <row r="41">
          <cell r="A41" t="str">
            <v>4a</v>
          </cell>
          <cell r="B41" t="str">
            <v>三浦　恵子</v>
          </cell>
          <cell r="C41" t="str">
            <v>(和)</v>
          </cell>
          <cell r="D41" t="str">
            <v>レディース</v>
          </cell>
        </row>
        <row r="42">
          <cell r="A42">
            <v>6</v>
          </cell>
          <cell r="B42" t="str">
            <v>小泉　敏子</v>
          </cell>
          <cell r="C42" t="str">
            <v>（奈）</v>
          </cell>
          <cell r="D42" t="str">
            <v>郡山クラブ　</v>
          </cell>
        </row>
        <row r="43">
          <cell r="A43" t="str">
            <v>6a</v>
          </cell>
          <cell r="B43" t="str">
            <v>山田　昌子</v>
          </cell>
          <cell r="C43" t="str">
            <v>（奈）</v>
          </cell>
          <cell r="D43" t="str">
            <v>郡山クラブ　</v>
          </cell>
        </row>
        <row r="44">
          <cell r="A44">
            <v>15</v>
          </cell>
          <cell r="B44" t="str">
            <v>木村　敬子</v>
          </cell>
          <cell r="C44" t="str">
            <v>（奈）</v>
          </cell>
          <cell r="D44" t="str">
            <v>上牧クラブ　</v>
          </cell>
        </row>
        <row r="45">
          <cell r="A45" t="str">
            <v>15a</v>
          </cell>
          <cell r="B45" t="str">
            <v>本池　孝子</v>
          </cell>
          <cell r="C45" t="str">
            <v>（奈）</v>
          </cell>
          <cell r="D45" t="str">
            <v>上牧クラブ　</v>
          </cell>
        </row>
        <row r="46">
          <cell r="A46">
            <v>11</v>
          </cell>
          <cell r="B46" t="str">
            <v>山北ふじ江</v>
          </cell>
          <cell r="C46" t="str">
            <v>（奈）</v>
          </cell>
          <cell r="D46" t="str">
            <v>奈良ＳＴＣ</v>
          </cell>
        </row>
        <row r="47">
          <cell r="A47" t="str">
            <v>11a</v>
          </cell>
          <cell r="B47" t="str">
            <v>栄部　二子</v>
          </cell>
          <cell r="C47" t="str">
            <v>（京）</v>
          </cell>
          <cell r="D47" t="str">
            <v>洛南パーソンズ</v>
          </cell>
        </row>
        <row r="48">
          <cell r="A48">
            <v>20</v>
          </cell>
          <cell r="B48" t="str">
            <v>大賀美智子</v>
          </cell>
          <cell r="C48" t="str">
            <v>（奈）</v>
          </cell>
          <cell r="D48" t="str">
            <v>帝塚山クラブ　</v>
          </cell>
        </row>
        <row r="49">
          <cell r="A49" t="str">
            <v>20a</v>
          </cell>
          <cell r="B49" t="str">
            <v>秋山　信子</v>
          </cell>
          <cell r="C49" t="str">
            <v>（奈）</v>
          </cell>
          <cell r="D49" t="str">
            <v>奈良ＳＴＣ</v>
          </cell>
        </row>
      </sheetData>
      <sheetData sheetId="3"/>
      <sheetData sheetId="4">
        <row r="2">
          <cell r="A2">
            <v>40</v>
          </cell>
          <cell r="B2" t="str">
            <v>野々口淑子</v>
          </cell>
          <cell r="C2" t="str">
            <v>(滋)</v>
          </cell>
          <cell r="D2" t="str">
            <v>志賀ＳＴＣ</v>
          </cell>
        </row>
        <row r="3">
          <cell r="A3" t="str">
            <v>40a</v>
          </cell>
          <cell r="B3" t="str">
            <v>岡治　和江</v>
          </cell>
          <cell r="C3" t="str">
            <v>(滋)</v>
          </cell>
          <cell r="D3" t="str">
            <v>滋賀レ連盟</v>
          </cell>
        </row>
        <row r="4">
          <cell r="A4">
            <v>19</v>
          </cell>
          <cell r="B4" t="str">
            <v>森　房子</v>
          </cell>
          <cell r="C4" t="str">
            <v>(滋)</v>
          </cell>
          <cell r="D4" t="str">
            <v>滋賀レ連盟</v>
          </cell>
        </row>
        <row r="5">
          <cell r="A5" t="str">
            <v>19a</v>
          </cell>
          <cell r="B5" t="str">
            <v>池原　幸子</v>
          </cell>
          <cell r="C5" t="str">
            <v>（兵）</v>
          </cell>
          <cell r="D5" t="str">
            <v>西代レディース</v>
          </cell>
        </row>
        <row r="6">
          <cell r="A6">
            <v>9</v>
          </cell>
          <cell r="B6" t="str">
            <v>根上　律子</v>
          </cell>
          <cell r="C6" t="str">
            <v>(滋)</v>
          </cell>
          <cell r="D6" t="str">
            <v>八日市クラブ</v>
          </cell>
        </row>
        <row r="7">
          <cell r="A7" t="str">
            <v>9a</v>
          </cell>
          <cell r="B7" t="str">
            <v>加藤眞喜子</v>
          </cell>
          <cell r="C7" t="str">
            <v>(滋)</v>
          </cell>
          <cell r="D7" t="str">
            <v>滋賀レ連盟</v>
          </cell>
        </row>
        <row r="8">
          <cell r="A8">
            <v>31</v>
          </cell>
          <cell r="B8" t="str">
            <v>谷口かつ子</v>
          </cell>
          <cell r="C8" t="str">
            <v>(京)</v>
          </cell>
          <cell r="D8" t="str">
            <v>若竹クラブ</v>
          </cell>
        </row>
        <row r="9">
          <cell r="A9" t="str">
            <v>31a</v>
          </cell>
          <cell r="B9" t="str">
            <v>橋本　愛子</v>
          </cell>
          <cell r="C9" t="str">
            <v>(京)</v>
          </cell>
          <cell r="D9" t="str">
            <v>若竹クラブ</v>
          </cell>
        </row>
        <row r="10">
          <cell r="A10">
            <v>1</v>
          </cell>
          <cell r="B10" t="str">
            <v>新庄　　薫</v>
          </cell>
          <cell r="C10" t="str">
            <v>(京)</v>
          </cell>
          <cell r="D10" t="str">
            <v>洛南パーソンズ</v>
          </cell>
        </row>
        <row r="11">
          <cell r="A11" t="str">
            <v>1a</v>
          </cell>
          <cell r="B11" t="str">
            <v>中村　久子</v>
          </cell>
          <cell r="C11" t="str">
            <v>(京)</v>
          </cell>
          <cell r="D11" t="str">
            <v>ＤＦクラブ</v>
          </cell>
        </row>
        <row r="12">
          <cell r="A12">
            <v>37</v>
          </cell>
          <cell r="B12" t="str">
            <v>武内芙佐子</v>
          </cell>
          <cell r="C12" t="str">
            <v>(大)</v>
          </cell>
          <cell r="D12" t="str">
            <v>高槻クラブ</v>
          </cell>
        </row>
        <row r="13">
          <cell r="A13" t="str">
            <v>37a</v>
          </cell>
          <cell r="B13" t="str">
            <v>諏訪　徳子</v>
          </cell>
          <cell r="C13" t="str">
            <v>(京)</v>
          </cell>
          <cell r="D13" t="str">
            <v>洛水クラブ</v>
          </cell>
        </row>
        <row r="14">
          <cell r="A14">
            <v>10</v>
          </cell>
          <cell r="B14" t="str">
            <v>福岡　保子</v>
          </cell>
          <cell r="C14" t="str">
            <v>(京)</v>
          </cell>
          <cell r="D14" t="str">
            <v>京都女子クラブ</v>
          </cell>
        </row>
        <row r="15">
          <cell r="A15" t="str">
            <v>10a</v>
          </cell>
          <cell r="B15" t="str">
            <v>横幕　昌代</v>
          </cell>
          <cell r="C15" t="str">
            <v>(京)</v>
          </cell>
          <cell r="D15" t="str">
            <v>京都女子クラブ</v>
          </cell>
        </row>
        <row r="16">
          <cell r="A16">
            <v>36</v>
          </cell>
          <cell r="B16" t="str">
            <v>森井　笑子</v>
          </cell>
          <cell r="C16" t="str">
            <v>(京)</v>
          </cell>
          <cell r="D16" t="str">
            <v>洛南パーソンズ</v>
          </cell>
        </row>
        <row r="17">
          <cell r="A17" t="str">
            <v>36a</v>
          </cell>
          <cell r="B17" t="str">
            <v>宮代　和子</v>
          </cell>
          <cell r="C17" t="str">
            <v>(京)</v>
          </cell>
          <cell r="D17" t="str">
            <v>やましなクラブ</v>
          </cell>
        </row>
        <row r="18">
          <cell r="A18">
            <v>14</v>
          </cell>
          <cell r="B18" t="str">
            <v>西迫　栄子</v>
          </cell>
          <cell r="C18" t="str">
            <v>(京)</v>
          </cell>
          <cell r="D18" t="str">
            <v>ＥＦＴクラブ</v>
          </cell>
        </row>
        <row r="19">
          <cell r="A19" t="str">
            <v>14a</v>
          </cell>
          <cell r="B19" t="str">
            <v>西澤　早苗</v>
          </cell>
          <cell r="C19" t="str">
            <v>(京)</v>
          </cell>
          <cell r="D19" t="str">
            <v>洛南パーソンズ</v>
          </cell>
        </row>
        <row r="20">
          <cell r="A20">
            <v>26</v>
          </cell>
          <cell r="B20" t="str">
            <v>長田芙佐江</v>
          </cell>
          <cell r="C20" t="str">
            <v>(京)</v>
          </cell>
          <cell r="D20" t="str">
            <v>宇治クラブ</v>
          </cell>
        </row>
        <row r="21">
          <cell r="A21" t="str">
            <v>26a</v>
          </cell>
          <cell r="B21" t="str">
            <v>永武　正子</v>
          </cell>
          <cell r="C21" t="str">
            <v>(京)</v>
          </cell>
          <cell r="D21" t="str">
            <v>ルビークラブ</v>
          </cell>
        </row>
        <row r="22">
          <cell r="A22">
            <v>23</v>
          </cell>
          <cell r="B22" t="str">
            <v>川畑十糸子</v>
          </cell>
          <cell r="C22" t="str">
            <v>(京)</v>
          </cell>
          <cell r="D22" t="str">
            <v>ちゃった舞鶴</v>
          </cell>
        </row>
        <row r="23">
          <cell r="A23" t="str">
            <v>23a</v>
          </cell>
          <cell r="B23" t="str">
            <v>牧野幸代子</v>
          </cell>
          <cell r="C23" t="str">
            <v>(京)</v>
          </cell>
          <cell r="D23" t="str">
            <v>オールかめおか</v>
          </cell>
        </row>
        <row r="24">
          <cell r="A24">
            <v>20</v>
          </cell>
          <cell r="B24" t="str">
            <v>竹崎美佐江</v>
          </cell>
          <cell r="C24" t="str">
            <v>(京)</v>
          </cell>
          <cell r="D24" t="str">
            <v>ルビークラブ</v>
          </cell>
        </row>
        <row r="25">
          <cell r="A25" t="str">
            <v>20a</v>
          </cell>
          <cell r="B25" t="str">
            <v>桐村　恵子</v>
          </cell>
          <cell r="C25" t="str">
            <v>(京)</v>
          </cell>
          <cell r="D25" t="str">
            <v>ＤＦクラブ</v>
          </cell>
        </row>
        <row r="26">
          <cell r="A26">
            <v>7</v>
          </cell>
          <cell r="B26" t="str">
            <v>加藤　明子</v>
          </cell>
          <cell r="C26" t="str">
            <v>(兵)</v>
          </cell>
          <cell r="D26" t="str">
            <v>白川台</v>
          </cell>
        </row>
        <row r="27">
          <cell r="A27" t="str">
            <v>7a</v>
          </cell>
          <cell r="B27" t="str">
            <v>秋元　美晴</v>
          </cell>
          <cell r="C27" t="str">
            <v>(兵)</v>
          </cell>
          <cell r="D27" t="str">
            <v>二見クラブ</v>
          </cell>
        </row>
        <row r="28">
          <cell r="A28">
            <v>16</v>
          </cell>
          <cell r="B28" t="str">
            <v>近藤　綾子</v>
          </cell>
          <cell r="C28" t="str">
            <v>(兵)</v>
          </cell>
          <cell r="D28" t="str">
            <v>二見クラブ</v>
          </cell>
        </row>
        <row r="29">
          <cell r="A29" t="str">
            <v>16a</v>
          </cell>
          <cell r="B29" t="str">
            <v>小池　順子</v>
          </cell>
          <cell r="C29" t="str">
            <v>(兵)</v>
          </cell>
          <cell r="D29" t="str">
            <v>西代レディース</v>
          </cell>
        </row>
        <row r="30">
          <cell r="A30">
            <v>25</v>
          </cell>
          <cell r="B30" t="str">
            <v>増田　頼子</v>
          </cell>
          <cell r="C30" t="str">
            <v>(兵)</v>
          </cell>
          <cell r="D30" t="str">
            <v>東灘クラブ</v>
          </cell>
        </row>
        <row r="31">
          <cell r="A31" t="str">
            <v>25a</v>
          </cell>
          <cell r="B31" t="str">
            <v>岩佐　照代</v>
          </cell>
          <cell r="C31" t="str">
            <v>(兵)</v>
          </cell>
          <cell r="D31" t="str">
            <v>東灘クラブ</v>
          </cell>
        </row>
        <row r="32">
          <cell r="A32">
            <v>39</v>
          </cell>
          <cell r="B32" t="str">
            <v>早坂　悦子</v>
          </cell>
          <cell r="C32" t="str">
            <v>(兵)</v>
          </cell>
          <cell r="D32" t="str">
            <v>加古川クラブ</v>
          </cell>
        </row>
        <row r="33">
          <cell r="A33" t="str">
            <v>39a</v>
          </cell>
          <cell r="B33" t="str">
            <v>寺町　安子</v>
          </cell>
          <cell r="C33" t="str">
            <v>(兵)</v>
          </cell>
          <cell r="D33" t="str">
            <v>加古川クラブ</v>
          </cell>
        </row>
        <row r="34">
          <cell r="A34">
            <v>15</v>
          </cell>
          <cell r="B34" t="str">
            <v>植田カツミ</v>
          </cell>
          <cell r="C34" t="str">
            <v>(兵)</v>
          </cell>
          <cell r="D34" t="str">
            <v>加古川クラブ</v>
          </cell>
        </row>
        <row r="35">
          <cell r="A35" t="str">
            <v>15a</v>
          </cell>
          <cell r="B35" t="str">
            <v>大歳　茂美</v>
          </cell>
          <cell r="C35" t="str">
            <v>(兵)</v>
          </cell>
          <cell r="D35" t="str">
            <v>加古川クラブ</v>
          </cell>
        </row>
        <row r="36">
          <cell r="A36">
            <v>12</v>
          </cell>
          <cell r="B36" t="str">
            <v>村上　正恵</v>
          </cell>
          <cell r="C36" t="str">
            <v>(兵)</v>
          </cell>
          <cell r="D36" t="str">
            <v>三木クラブ</v>
          </cell>
        </row>
        <row r="37">
          <cell r="A37" t="str">
            <v>12a</v>
          </cell>
          <cell r="B37" t="str">
            <v>岡田　泰子</v>
          </cell>
          <cell r="C37" t="str">
            <v>(兵)</v>
          </cell>
          <cell r="D37" t="str">
            <v>芦屋クィーンズ</v>
          </cell>
        </row>
        <row r="38">
          <cell r="A38">
            <v>32</v>
          </cell>
          <cell r="B38" t="str">
            <v>山根　睦子</v>
          </cell>
          <cell r="C38" t="str">
            <v>(兵)</v>
          </cell>
          <cell r="D38" t="str">
            <v>垂水テニスクラブ</v>
          </cell>
        </row>
        <row r="39">
          <cell r="A39" t="str">
            <v>32a</v>
          </cell>
          <cell r="B39" t="str">
            <v>高橋　近子</v>
          </cell>
          <cell r="C39" t="str">
            <v>(兵)</v>
          </cell>
          <cell r="D39" t="str">
            <v>芦屋クィーンズ</v>
          </cell>
        </row>
        <row r="40">
          <cell r="A40">
            <v>35</v>
          </cell>
          <cell r="B40" t="str">
            <v>高橋　綱江</v>
          </cell>
          <cell r="C40" t="str">
            <v>(兵)</v>
          </cell>
          <cell r="D40" t="str">
            <v>東灘クラブ</v>
          </cell>
        </row>
        <row r="41">
          <cell r="A41" t="str">
            <v>35a</v>
          </cell>
          <cell r="B41" t="str">
            <v>太田　京子</v>
          </cell>
          <cell r="C41" t="str">
            <v>(兵)</v>
          </cell>
          <cell r="D41" t="str">
            <v>三木クラブ</v>
          </cell>
        </row>
        <row r="42">
          <cell r="A42">
            <v>29</v>
          </cell>
          <cell r="B42" t="str">
            <v>竹内　洋子</v>
          </cell>
          <cell r="C42" t="str">
            <v>(兵)</v>
          </cell>
          <cell r="D42" t="str">
            <v>宮っ子クラブ</v>
          </cell>
        </row>
        <row r="43">
          <cell r="A43" t="str">
            <v>29a</v>
          </cell>
          <cell r="B43" t="str">
            <v>高瀬　誠子</v>
          </cell>
          <cell r="C43" t="str">
            <v>(兵)</v>
          </cell>
          <cell r="D43" t="str">
            <v>二見クラブ</v>
          </cell>
        </row>
        <row r="44">
          <cell r="A44">
            <v>3</v>
          </cell>
          <cell r="B44" t="str">
            <v>中﨑　純子</v>
          </cell>
          <cell r="C44" t="str">
            <v>(兵)</v>
          </cell>
          <cell r="D44" t="str">
            <v>親和会レディース</v>
          </cell>
        </row>
        <row r="45">
          <cell r="A45" t="str">
            <v>3a</v>
          </cell>
          <cell r="B45" t="str">
            <v>竹本　淳子</v>
          </cell>
          <cell r="C45" t="str">
            <v>(兵)</v>
          </cell>
          <cell r="D45" t="str">
            <v>東神戸ﾃﾆｽｸﾗﾌﾞ</v>
          </cell>
        </row>
        <row r="46">
          <cell r="A46">
            <v>13</v>
          </cell>
          <cell r="B46" t="str">
            <v>久賀　純子</v>
          </cell>
          <cell r="C46" t="str">
            <v>(大)</v>
          </cell>
          <cell r="D46" t="str">
            <v>堺ミルフィーズ</v>
          </cell>
        </row>
        <row r="47">
          <cell r="A47" t="str">
            <v>13a</v>
          </cell>
          <cell r="B47" t="str">
            <v>室本恵美子</v>
          </cell>
          <cell r="C47" t="str">
            <v>(大)</v>
          </cell>
          <cell r="D47" t="str">
            <v>サンレディース</v>
          </cell>
        </row>
        <row r="48">
          <cell r="A48">
            <v>34</v>
          </cell>
          <cell r="B48" t="str">
            <v>松田　孝子</v>
          </cell>
          <cell r="C48" t="str">
            <v>(大)</v>
          </cell>
          <cell r="D48" t="str">
            <v>サンレディース</v>
          </cell>
        </row>
        <row r="49">
          <cell r="A49" t="str">
            <v>34a</v>
          </cell>
          <cell r="B49" t="str">
            <v>吉村　智恵</v>
          </cell>
          <cell r="C49" t="str">
            <v>(大)</v>
          </cell>
          <cell r="D49" t="str">
            <v>大阪ＯＢ軟庭会</v>
          </cell>
        </row>
        <row r="50">
          <cell r="A50">
            <v>27</v>
          </cell>
          <cell r="B50" t="str">
            <v>山田　栄子</v>
          </cell>
          <cell r="C50" t="str">
            <v>(大)</v>
          </cell>
          <cell r="D50" t="str">
            <v>此花クラブ</v>
          </cell>
        </row>
        <row r="51">
          <cell r="A51" t="str">
            <v>27a</v>
          </cell>
          <cell r="B51" t="str">
            <v>丸尾　典子</v>
          </cell>
          <cell r="C51" t="str">
            <v>(大)</v>
          </cell>
          <cell r="D51" t="str">
            <v>堺ミルフィーズ</v>
          </cell>
        </row>
        <row r="52">
          <cell r="A52">
            <v>6</v>
          </cell>
          <cell r="B52" t="str">
            <v>藤関　真澄</v>
          </cell>
          <cell r="C52" t="str">
            <v>(大)</v>
          </cell>
          <cell r="D52" t="str">
            <v>豊中クラブ</v>
          </cell>
        </row>
        <row r="53">
          <cell r="A53" t="str">
            <v>6a</v>
          </cell>
          <cell r="B53" t="str">
            <v>高木　和子</v>
          </cell>
          <cell r="C53" t="str">
            <v>(兵)</v>
          </cell>
          <cell r="D53" t="str">
            <v>加古川クラブ</v>
          </cell>
        </row>
        <row r="54">
          <cell r="A54">
            <v>33</v>
          </cell>
          <cell r="B54" t="str">
            <v>小林美智子</v>
          </cell>
          <cell r="C54" t="str">
            <v>(大)</v>
          </cell>
          <cell r="D54" t="str">
            <v>枚方ＳＴＣ</v>
          </cell>
        </row>
        <row r="55">
          <cell r="A55" t="str">
            <v>33a</v>
          </cell>
          <cell r="B55" t="str">
            <v>前出美代子</v>
          </cell>
          <cell r="C55" t="str">
            <v>(大)</v>
          </cell>
          <cell r="D55" t="str">
            <v>枚方レディース</v>
          </cell>
        </row>
        <row r="56">
          <cell r="A56">
            <v>30</v>
          </cell>
          <cell r="B56" t="str">
            <v>和田　和子</v>
          </cell>
          <cell r="C56" t="str">
            <v>(大)</v>
          </cell>
          <cell r="D56" t="str">
            <v>堺レディース</v>
          </cell>
        </row>
        <row r="57">
          <cell r="A57" t="str">
            <v>30a</v>
          </cell>
          <cell r="B57" t="str">
            <v>中井　巨児</v>
          </cell>
          <cell r="C57" t="str">
            <v>(大)</v>
          </cell>
          <cell r="D57" t="str">
            <v>堺レディース</v>
          </cell>
        </row>
        <row r="58">
          <cell r="A58">
            <v>17</v>
          </cell>
          <cell r="B58" t="str">
            <v>笹尾　純子</v>
          </cell>
          <cell r="C58" t="str">
            <v>(大)</v>
          </cell>
          <cell r="D58" t="str">
            <v>ぎんなんクラブ</v>
          </cell>
        </row>
        <row r="59">
          <cell r="A59" t="str">
            <v>17a</v>
          </cell>
          <cell r="B59" t="str">
            <v>稲田　幸枝</v>
          </cell>
          <cell r="C59" t="str">
            <v>(大)</v>
          </cell>
          <cell r="D59" t="str">
            <v>堺フレンズ</v>
          </cell>
        </row>
        <row r="60">
          <cell r="A60">
            <v>8</v>
          </cell>
          <cell r="B60" t="str">
            <v>豊島多喜子</v>
          </cell>
          <cell r="C60" t="str">
            <v>(大)</v>
          </cell>
          <cell r="D60" t="str">
            <v>堺レディース</v>
          </cell>
        </row>
        <row r="61">
          <cell r="A61" t="str">
            <v>8a</v>
          </cell>
          <cell r="B61" t="str">
            <v>古川　幸代</v>
          </cell>
          <cell r="C61" t="str">
            <v>(大)</v>
          </cell>
          <cell r="D61" t="str">
            <v>堺レディース</v>
          </cell>
        </row>
        <row r="62">
          <cell r="A62">
            <v>21</v>
          </cell>
          <cell r="B62" t="str">
            <v>小野　雅代</v>
          </cell>
          <cell r="C62" t="str">
            <v>(大)</v>
          </cell>
          <cell r="D62" t="str">
            <v>ＲＩＳＥ</v>
          </cell>
        </row>
        <row r="63">
          <cell r="A63" t="str">
            <v>21a</v>
          </cell>
          <cell r="B63" t="str">
            <v>奥山　裕子</v>
          </cell>
          <cell r="C63" t="str">
            <v>(大)</v>
          </cell>
          <cell r="D63" t="str">
            <v>東大阪市ＳＴ協会</v>
          </cell>
        </row>
        <row r="64">
          <cell r="A64">
            <v>41</v>
          </cell>
          <cell r="B64" t="str">
            <v>仙石　晴美</v>
          </cell>
          <cell r="C64" t="str">
            <v>(大)</v>
          </cell>
          <cell r="D64" t="str">
            <v>金岡クラブ</v>
          </cell>
        </row>
        <row r="65">
          <cell r="A65" t="str">
            <v>41a</v>
          </cell>
          <cell r="B65" t="str">
            <v>緒方喜代子</v>
          </cell>
          <cell r="C65" t="str">
            <v>(大)</v>
          </cell>
          <cell r="D65" t="str">
            <v>堺ミルフィーズ</v>
          </cell>
        </row>
        <row r="66">
          <cell r="A66">
            <v>2</v>
          </cell>
          <cell r="B66" t="str">
            <v>山岡真寿美</v>
          </cell>
          <cell r="C66" t="str">
            <v>(大)</v>
          </cell>
          <cell r="D66" t="str">
            <v>枚方青空クラブ</v>
          </cell>
        </row>
        <row r="67">
          <cell r="A67" t="str">
            <v>2a</v>
          </cell>
          <cell r="B67" t="str">
            <v>市場美紗子</v>
          </cell>
          <cell r="C67" t="str">
            <v>(大)</v>
          </cell>
          <cell r="D67" t="str">
            <v>枚方青空クラブ</v>
          </cell>
        </row>
        <row r="68">
          <cell r="A68">
            <v>24</v>
          </cell>
          <cell r="B68" t="str">
            <v>岩本　郁子</v>
          </cell>
          <cell r="C68" t="str">
            <v>(大)</v>
          </cell>
          <cell r="D68" t="str">
            <v>金岡クラブ</v>
          </cell>
        </row>
        <row r="69">
          <cell r="A69" t="str">
            <v>24a</v>
          </cell>
          <cell r="B69" t="str">
            <v>奥野　千代</v>
          </cell>
          <cell r="C69" t="str">
            <v>(大)</v>
          </cell>
          <cell r="D69" t="str">
            <v>緑地レディース</v>
          </cell>
        </row>
        <row r="70">
          <cell r="A70">
            <v>22</v>
          </cell>
          <cell r="B70" t="str">
            <v>松本　昌子</v>
          </cell>
          <cell r="C70" t="str">
            <v>(和)</v>
          </cell>
          <cell r="D70" t="str">
            <v>キャロットクラブ</v>
          </cell>
        </row>
        <row r="71">
          <cell r="A71" t="str">
            <v>22a</v>
          </cell>
          <cell r="B71" t="str">
            <v>野田美代子</v>
          </cell>
          <cell r="C71" t="str">
            <v>（奈）</v>
          </cell>
          <cell r="D71" t="str">
            <v>河合クラブ</v>
          </cell>
        </row>
        <row r="72">
          <cell r="A72">
            <v>5</v>
          </cell>
          <cell r="B72" t="str">
            <v>吉田　純子</v>
          </cell>
          <cell r="C72" t="str">
            <v>(和)</v>
          </cell>
          <cell r="D72" t="str">
            <v>春日クラブ</v>
          </cell>
        </row>
        <row r="73">
          <cell r="A73" t="str">
            <v>5a</v>
          </cell>
          <cell r="B73" t="str">
            <v>打越　芳子</v>
          </cell>
          <cell r="C73" t="str">
            <v>(和)</v>
          </cell>
          <cell r="D73" t="str">
            <v>春日クラブ</v>
          </cell>
        </row>
        <row r="74">
          <cell r="A74">
            <v>28</v>
          </cell>
          <cell r="B74" t="str">
            <v>半田　順子</v>
          </cell>
          <cell r="C74" t="str">
            <v>（奈）</v>
          </cell>
          <cell r="D74" t="str">
            <v>奈良ＳＴＣ</v>
          </cell>
        </row>
        <row r="75">
          <cell r="A75" t="str">
            <v>28a</v>
          </cell>
          <cell r="B75" t="str">
            <v>國松　美子</v>
          </cell>
          <cell r="C75" t="str">
            <v>（京）</v>
          </cell>
          <cell r="D75" t="str">
            <v>ＥＦＴクラブ</v>
          </cell>
        </row>
        <row r="76">
          <cell r="A76">
            <v>4</v>
          </cell>
          <cell r="B76" t="str">
            <v>森田　和代</v>
          </cell>
          <cell r="C76" t="str">
            <v>（奈）</v>
          </cell>
          <cell r="D76" t="str">
            <v>奈良ＳＴＣ</v>
          </cell>
        </row>
        <row r="77">
          <cell r="A77" t="str">
            <v>4a</v>
          </cell>
          <cell r="B77" t="str">
            <v>南　かな子</v>
          </cell>
          <cell r="C77" t="str">
            <v>（奈）</v>
          </cell>
          <cell r="D77" t="str">
            <v>奈良ＳＴＣ</v>
          </cell>
        </row>
        <row r="78">
          <cell r="A78">
            <v>18</v>
          </cell>
          <cell r="B78" t="str">
            <v>佐海　啓子</v>
          </cell>
          <cell r="C78" t="str">
            <v>（奈）</v>
          </cell>
          <cell r="D78" t="str">
            <v>橿原ソフトテニス</v>
          </cell>
        </row>
        <row r="79">
          <cell r="A79" t="str">
            <v>18a</v>
          </cell>
          <cell r="B79" t="str">
            <v>原　千栄子</v>
          </cell>
          <cell r="C79" t="str">
            <v>（奈）</v>
          </cell>
          <cell r="D79" t="str">
            <v>橿原ソフトテニス</v>
          </cell>
        </row>
        <row r="80">
          <cell r="A80">
            <v>38</v>
          </cell>
          <cell r="B80" t="str">
            <v>旭　　龍子</v>
          </cell>
          <cell r="C80" t="str">
            <v>（奈）</v>
          </cell>
          <cell r="D80" t="str">
            <v>アドバンス　　</v>
          </cell>
        </row>
        <row r="81">
          <cell r="A81" t="str">
            <v>38a</v>
          </cell>
          <cell r="B81" t="str">
            <v>中本　朝子</v>
          </cell>
          <cell r="C81" t="str">
            <v>（奈）</v>
          </cell>
          <cell r="D81" t="str">
            <v>アドバンス　　</v>
          </cell>
        </row>
        <row r="82">
          <cell r="A82">
            <v>11</v>
          </cell>
          <cell r="B82" t="str">
            <v>山田　清美</v>
          </cell>
          <cell r="C82" t="str">
            <v>（奈）</v>
          </cell>
          <cell r="D82" t="str">
            <v>帝塚山クラブ</v>
          </cell>
        </row>
        <row r="83">
          <cell r="A83" t="str">
            <v>11a</v>
          </cell>
          <cell r="B83" t="str">
            <v>髙原　千重</v>
          </cell>
          <cell r="C83" t="str">
            <v>（奈）</v>
          </cell>
          <cell r="D83" t="str">
            <v>帝塚山クラブ</v>
          </cell>
        </row>
        <row r="84">
          <cell r="A84">
            <v>42</v>
          </cell>
          <cell r="B84" t="str">
            <v>清水　由子</v>
          </cell>
          <cell r="C84" t="str">
            <v>（奈）</v>
          </cell>
          <cell r="D84" t="str">
            <v>郡山クラブ</v>
          </cell>
        </row>
        <row r="85">
          <cell r="A85" t="str">
            <v>42a</v>
          </cell>
          <cell r="B85" t="str">
            <v>安食まさよ</v>
          </cell>
          <cell r="C85" t="str">
            <v>（奈）</v>
          </cell>
          <cell r="D85" t="str">
            <v>郡山クラブ　</v>
          </cell>
        </row>
      </sheetData>
      <sheetData sheetId="5"/>
      <sheetData sheetId="6"/>
      <sheetData sheetId="7">
        <row r="2">
          <cell r="A2">
            <v>55</v>
          </cell>
          <cell r="B2" t="str">
            <v>多田　清美</v>
          </cell>
          <cell r="C2" t="str">
            <v>(滋)</v>
          </cell>
          <cell r="D2" t="str">
            <v>滋賀レ連盟</v>
          </cell>
        </row>
        <row r="3">
          <cell r="A3" t="str">
            <v>55a</v>
          </cell>
          <cell r="B3" t="str">
            <v>永井富美子</v>
          </cell>
          <cell r="C3" t="str">
            <v>(滋)</v>
          </cell>
          <cell r="D3" t="str">
            <v>志賀ＳＴＣ　</v>
          </cell>
        </row>
        <row r="4">
          <cell r="A4">
            <v>12</v>
          </cell>
          <cell r="B4" t="str">
            <v>中森　洋子</v>
          </cell>
          <cell r="C4" t="str">
            <v>(滋)</v>
          </cell>
          <cell r="D4" t="str">
            <v>滋賀レ連盟</v>
          </cell>
        </row>
        <row r="5">
          <cell r="A5" t="str">
            <v>12a</v>
          </cell>
          <cell r="B5" t="str">
            <v>御堂島純子</v>
          </cell>
          <cell r="C5" t="str">
            <v>(滋)</v>
          </cell>
          <cell r="D5" t="str">
            <v>滋賀レ連盟</v>
          </cell>
        </row>
        <row r="6">
          <cell r="A6">
            <v>52</v>
          </cell>
          <cell r="B6" t="str">
            <v>柴田とよ子</v>
          </cell>
          <cell r="C6" t="str">
            <v>(京)</v>
          </cell>
          <cell r="D6" t="str">
            <v>洛水クラブ</v>
          </cell>
        </row>
        <row r="7">
          <cell r="A7" t="str">
            <v>52a</v>
          </cell>
          <cell r="B7" t="str">
            <v>澤田勢津子</v>
          </cell>
          <cell r="C7" t="str">
            <v>(京)</v>
          </cell>
          <cell r="D7" t="str">
            <v>洛水クラブ</v>
          </cell>
        </row>
        <row r="8">
          <cell r="A8">
            <v>19</v>
          </cell>
          <cell r="B8" t="str">
            <v>有田　正子</v>
          </cell>
          <cell r="C8" t="str">
            <v>(京)</v>
          </cell>
          <cell r="D8" t="str">
            <v>宇治クラブ</v>
          </cell>
        </row>
        <row r="9">
          <cell r="A9" t="str">
            <v>19a</v>
          </cell>
          <cell r="B9" t="str">
            <v>本庄恵美子</v>
          </cell>
          <cell r="C9" t="str">
            <v>(京)</v>
          </cell>
          <cell r="D9" t="str">
            <v>宇治クラブ</v>
          </cell>
        </row>
        <row r="10">
          <cell r="A10">
            <v>34</v>
          </cell>
          <cell r="B10" t="str">
            <v>高田恵津子</v>
          </cell>
          <cell r="C10" t="str">
            <v>(京)</v>
          </cell>
          <cell r="D10" t="str">
            <v>アトムクラブ</v>
          </cell>
        </row>
        <row r="11">
          <cell r="A11" t="str">
            <v>34a</v>
          </cell>
          <cell r="B11" t="str">
            <v>山口百合子</v>
          </cell>
          <cell r="C11" t="str">
            <v>(京)</v>
          </cell>
          <cell r="D11" t="str">
            <v>若竹クラブ</v>
          </cell>
        </row>
        <row r="12">
          <cell r="A12">
            <v>57</v>
          </cell>
          <cell r="B12" t="str">
            <v>山本　幹子</v>
          </cell>
          <cell r="C12" t="str">
            <v>(京)</v>
          </cell>
          <cell r="D12" t="str">
            <v>京都女子クラブ</v>
          </cell>
        </row>
        <row r="13">
          <cell r="A13" t="str">
            <v>57a</v>
          </cell>
          <cell r="B13" t="str">
            <v>柴田　明美</v>
          </cell>
          <cell r="C13" t="str">
            <v>(京)</v>
          </cell>
          <cell r="D13" t="str">
            <v>福知山ウィディ</v>
          </cell>
        </row>
        <row r="14">
          <cell r="A14">
            <v>39</v>
          </cell>
          <cell r="B14" t="str">
            <v>中村　康子</v>
          </cell>
          <cell r="C14" t="str">
            <v>(京)</v>
          </cell>
          <cell r="D14" t="str">
            <v>ＥＦＴクラブ</v>
          </cell>
        </row>
        <row r="15">
          <cell r="A15" t="str">
            <v>39a</v>
          </cell>
          <cell r="B15" t="str">
            <v>日馬　綾子</v>
          </cell>
          <cell r="C15" t="str">
            <v>(京)</v>
          </cell>
          <cell r="D15" t="str">
            <v>八幡竹の子</v>
          </cell>
        </row>
        <row r="16">
          <cell r="A16">
            <v>1</v>
          </cell>
          <cell r="B16" t="str">
            <v>大久保晶子</v>
          </cell>
          <cell r="C16" t="str">
            <v>(京)</v>
          </cell>
          <cell r="D16" t="str">
            <v>京都女子クラブ</v>
          </cell>
        </row>
        <row r="17">
          <cell r="A17" t="str">
            <v>1a</v>
          </cell>
          <cell r="B17" t="str">
            <v>河原えつ子</v>
          </cell>
          <cell r="C17" t="str">
            <v>(京)</v>
          </cell>
          <cell r="D17" t="str">
            <v>京都女子クラブ</v>
          </cell>
        </row>
        <row r="18">
          <cell r="A18">
            <v>6</v>
          </cell>
          <cell r="B18" t="str">
            <v>大杉眞知子</v>
          </cell>
          <cell r="C18" t="str">
            <v>(京)</v>
          </cell>
          <cell r="D18" t="str">
            <v>クレッシェンド</v>
          </cell>
        </row>
        <row r="19">
          <cell r="A19" t="str">
            <v>6a</v>
          </cell>
          <cell r="B19" t="str">
            <v>中川　豊実</v>
          </cell>
          <cell r="C19" t="str">
            <v>(京)</v>
          </cell>
          <cell r="D19" t="str">
            <v>クレッシェンド</v>
          </cell>
        </row>
        <row r="20">
          <cell r="A20">
            <v>24</v>
          </cell>
          <cell r="B20" t="str">
            <v>土田佐紀子</v>
          </cell>
          <cell r="C20" t="str">
            <v>(京)</v>
          </cell>
          <cell r="D20" t="str">
            <v>福知山ウィディ</v>
          </cell>
        </row>
        <row r="21">
          <cell r="A21" t="str">
            <v>24a</v>
          </cell>
          <cell r="B21" t="str">
            <v>村上　秀子</v>
          </cell>
          <cell r="C21" t="str">
            <v>(京)</v>
          </cell>
          <cell r="D21" t="str">
            <v>ちゃった舞鶴</v>
          </cell>
        </row>
        <row r="22">
          <cell r="A22">
            <v>47</v>
          </cell>
          <cell r="B22" t="str">
            <v>髙本　久美</v>
          </cell>
          <cell r="C22" t="str">
            <v>(京)</v>
          </cell>
          <cell r="D22" t="str">
            <v>宇治早蕨</v>
          </cell>
        </row>
        <row r="23">
          <cell r="A23" t="str">
            <v>47a</v>
          </cell>
          <cell r="B23" t="str">
            <v>丸尾　由美</v>
          </cell>
          <cell r="C23" t="str">
            <v>(京)</v>
          </cell>
          <cell r="D23" t="str">
            <v>宇治クラブ</v>
          </cell>
        </row>
        <row r="24">
          <cell r="A24">
            <v>44</v>
          </cell>
          <cell r="B24" t="str">
            <v>吉田　千文</v>
          </cell>
          <cell r="C24" t="str">
            <v>(京)</v>
          </cell>
          <cell r="D24" t="str">
            <v>でんでんクラブ</v>
          </cell>
        </row>
        <row r="25">
          <cell r="A25" t="str">
            <v>44a</v>
          </cell>
          <cell r="B25" t="str">
            <v>柴田ツヤ子</v>
          </cell>
          <cell r="C25" t="str">
            <v>(京)</v>
          </cell>
          <cell r="D25" t="str">
            <v>城陽レディース</v>
          </cell>
        </row>
        <row r="26">
          <cell r="A26">
            <v>18</v>
          </cell>
          <cell r="B26" t="str">
            <v>今野由紀子</v>
          </cell>
          <cell r="C26" t="str">
            <v>(京)</v>
          </cell>
          <cell r="D26" t="str">
            <v>メルシークラブ</v>
          </cell>
        </row>
        <row r="27">
          <cell r="A27" t="str">
            <v>18a</v>
          </cell>
          <cell r="B27" t="str">
            <v>増田　順子</v>
          </cell>
          <cell r="C27" t="str">
            <v>(京)</v>
          </cell>
          <cell r="D27" t="str">
            <v>メルシークラブ</v>
          </cell>
        </row>
        <row r="28">
          <cell r="A28">
            <v>8</v>
          </cell>
          <cell r="B28" t="str">
            <v>南　　英子</v>
          </cell>
          <cell r="C28" t="str">
            <v>(京)</v>
          </cell>
          <cell r="D28" t="str">
            <v>嵯峨クラブ</v>
          </cell>
        </row>
        <row r="29">
          <cell r="A29" t="str">
            <v>8a</v>
          </cell>
          <cell r="B29" t="str">
            <v>今川　光代</v>
          </cell>
          <cell r="C29" t="str">
            <v>(京)</v>
          </cell>
          <cell r="D29" t="str">
            <v>でんでんクラブ</v>
          </cell>
        </row>
        <row r="30">
          <cell r="A30">
            <v>32</v>
          </cell>
          <cell r="B30" t="str">
            <v>後藤　信子</v>
          </cell>
          <cell r="C30" t="str">
            <v>(京)</v>
          </cell>
          <cell r="D30" t="str">
            <v>福知山ウィディ</v>
          </cell>
        </row>
        <row r="31">
          <cell r="A31" t="str">
            <v>32a</v>
          </cell>
          <cell r="B31" t="str">
            <v>二谷　敏子</v>
          </cell>
          <cell r="C31" t="str">
            <v>(京)</v>
          </cell>
          <cell r="D31" t="str">
            <v>ちゃった舞鶴</v>
          </cell>
        </row>
        <row r="32">
          <cell r="A32">
            <v>14</v>
          </cell>
          <cell r="B32" t="str">
            <v>藤原まち代</v>
          </cell>
          <cell r="C32" t="str">
            <v>(京)</v>
          </cell>
          <cell r="D32" t="str">
            <v>城陽レディース</v>
          </cell>
        </row>
        <row r="33">
          <cell r="A33" t="str">
            <v>14a</v>
          </cell>
          <cell r="B33" t="str">
            <v>上田よし子</v>
          </cell>
          <cell r="C33" t="str">
            <v>(京)</v>
          </cell>
          <cell r="D33" t="str">
            <v>城陽レディース</v>
          </cell>
        </row>
        <row r="34">
          <cell r="A34">
            <v>30</v>
          </cell>
          <cell r="B34" t="str">
            <v>市川加奈女</v>
          </cell>
          <cell r="C34" t="str">
            <v>(京)</v>
          </cell>
          <cell r="D34" t="str">
            <v>洛南パーソンズ</v>
          </cell>
        </row>
        <row r="35">
          <cell r="A35" t="str">
            <v>30a</v>
          </cell>
          <cell r="B35" t="str">
            <v>北市　一恵</v>
          </cell>
          <cell r="C35" t="str">
            <v>(京)</v>
          </cell>
          <cell r="D35" t="str">
            <v>洛南パーソンズ</v>
          </cell>
        </row>
        <row r="36">
          <cell r="A36">
            <v>59</v>
          </cell>
          <cell r="B36" t="str">
            <v>吉野　雅子</v>
          </cell>
          <cell r="C36" t="str">
            <v>(京)</v>
          </cell>
          <cell r="D36" t="str">
            <v>洛南パーソンズ</v>
          </cell>
        </row>
        <row r="37">
          <cell r="A37" t="str">
            <v>59a</v>
          </cell>
          <cell r="B37" t="str">
            <v>坂本　正美</v>
          </cell>
          <cell r="C37" t="str">
            <v>(奈)</v>
          </cell>
          <cell r="D37" t="str">
            <v>若草クラブ</v>
          </cell>
        </row>
        <row r="38">
          <cell r="A38">
            <v>16</v>
          </cell>
          <cell r="B38" t="str">
            <v>岡中　節子</v>
          </cell>
          <cell r="C38" t="str">
            <v>(兵)</v>
          </cell>
          <cell r="D38" t="str">
            <v>すずらんクラブ</v>
          </cell>
        </row>
        <row r="39">
          <cell r="A39" t="str">
            <v>16a</v>
          </cell>
          <cell r="B39" t="str">
            <v>岸本久美子</v>
          </cell>
          <cell r="C39" t="str">
            <v>(兵)</v>
          </cell>
          <cell r="D39" t="str">
            <v>すずらんクラブ</v>
          </cell>
        </row>
        <row r="40">
          <cell r="A40">
            <v>43</v>
          </cell>
          <cell r="B40" t="str">
            <v>川田　宏江</v>
          </cell>
          <cell r="C40" t="str">
            <v>(兵)</v>
          </cell>
          <cell r="D40" t="str">
            <v>すずらんクラブ</v>
          </cell>
        </row>
        <row r="41">
          <cell r="A41" t="str">
            <v>43a</v>
          </cell>
          <cell r="B41" t="str">
            <v>堤　　恵子</v>
          </cell>
          <cell r="C41" t="str">
            <v>(兵)</v>
          </cell>
          <cell r="D41" t="str">
            <v>ＴＥＡＭ・ＣＵＢＥ</v>
          </cell>
        </row>
        <row r="42">
          <cell r="A42">
            <v>51</v>
          </cell>
          <cell r="B42" t="str">
            <v>早瀬　秀子</v>
          </cell>
          <cell r="C42" t="str">
            <v>(兵)</v>
          </cell>
          <cell r="D42" t="str">
            <v>加古川クラブ</v>
          </cell>
        </row>
        <row r="43">
          <cell r="A43" t="str">
            <v>51a</v>
          </cell>
          <cell r="B43" t="str">
            <v>圓尾　豊子</v>
          </cell>
          <cell r="C43" t="str">
            <v>(兵)</v>
          </cell>
          <cell r="D43" t="str">
            <v>加古川クラブ</v>
          </cell>
        </row>
        <row r="44">
          <cell r="A44">
            <v>9</v>
          </cell>
          <cell r="B44" t="str">
            <v>院去　恭子</v>
          </cell>
          <cell r="C44" t="str">
            <v>(兵)</v>
          </cell>
          <cell r="D44" t="str">
            <v>東灘クラブ</v>
          </cell>
        </row>
        <row r="45">
          <cell r="A45" t="str">
            <v>9a</v>
          </cell>
          <cell r="B45" t="str">
            <v>近藤　幸子</v>
          </cell>
          <cell r="C45" t="str">
            <v>(兵)</v>
          </cell>
          <cell r="D45" t="str">
            <v>すずらんクラブ</v>
          </cell>
        </row>
        <row r="46">
          <cell r="A46">
            <v>58</v>
          </cell>
          <cell r="B46" t="str">
            <v>脇川　英子</v>
          </cell>
          <cell r="C46" t="str">
            <v>(兵)</v>
          </cell>
          <cell r="D46" t="str">
            <v>宮っ子クラブ</v>
          </cell>
        </row>
        <row r="47">
          <cell r="A47" t="str">
            <v>58a</v>
          </cell>
          <cell r="B47" t="str">
            <v>浅田　道子</v>
          </cell>
          <cell r="C47" t="str">
            <v>(兵)</v>
          </cell>
          <cell r="D47" t="str">
            <v>姫路クラブ</v>
          </cell>
        </row>
        <row r="48">
          <cell r="A48">
            <v>27</v>
          </cell>
          <cell r="B48" t="str">
            <v>古賀日登美</v>
          </cell>
          <cell r="C48" t="str">
            <v>(兵)</v>
          </cell>
          <cell r="D48" t="str">
            <v>三木クラブ</v>
          </cell>
        </row>
        <row r="49">
          <cell r="A49" t="str">
            <v>27a</v>
          </cell>
          <cell r="B49" t="str">
            <v>久保万里子</v>
          </cell>
          <cell r="C49" t="str">
            <v>(兵)</v>
          </cell>
          <cell r="D49" t="str">
            <v>加古川クラブ</v>
          </cell>
        </row>
        <row r="50">
          <cell r="A50">
            <v>36</v>
          </cell>
          <cell r="B50" t="str">
            <v>木下　静枝</v>
          </cell>
          <cell r="C50" t="str">
            <v>(兵)</v>
          </cell>
          <cell r="D50" t="str">
            <v>加古川クラブ</v>
          </cell>
        </row>
        <row r="51">
          <cell r="A51" t="str">
            <v>36a</v>
          </cell>
          <cell r="B51" t="str">
            <v>澤井寿美子</v>
          </cell>
          <cell r="C51" t="str">
            <v>(兵)</v>
          </cell>
          <cell r="D51" t="str">
            <v>朝霧レディース</v>
          </cell>
        </row>
        <row r="52">
          <cell r="A52">
            <v>48</v>
          </cell>
          <cell r="B52" t="str">
            <v>松浦　博子</v>
          </cell>
          <cell r="C52" t="str">
            <v>（兵）</v>
          </cell>
          <cell r="D52" t="str">
            <v>三木クラブ</v>
          </cell>
        </row>
        <row r="53">
          <cell r="A53" t="str">
            <v>48a</v>
          </cell>
          <cell r="B53" t="str">
            <v>石本　康枝</v>
          </cell>
          <cell r="C53" t="str">
            <v>（和）</v>
          </cell>
          <cell r="D53" t="str">
            <v>キャロットクラブ</v>
          </cell>
        </row>
        <row r="54">
          <cell r="A54">
            <v>15</v>
          </cell>
          <cell r="B54" t="str">
            <v>田仲　澄子</v>
          </cell>
          <cell r="C54" t="str">
            <v>(兵)</v>
          </cell>
          <cell r="D54" t="str">
            <v>三田クラブ</v>
          </cell>
        </row>
        <row r="55">
          <cell r="A55" t="str">
            <v>15a</v>
          </cell>
          <cell r="B55" t="str">
            <v>小野田まりゑ</v>
          </cell>
          <cell r="C55" t="str">
            <v>(兵)</v>
          </cell>
          <cell r="D55" t="str">
            <v>姫路クラブ</v>
          </cell>
        </row>
        <row r="56">
          <cell r="A56">
            <v>10</v>
          </cell>
          <cell r="B56" t="str">
            <v>須原　敏恵</v>
          </cell>
          <cell r="C56" t="str">
            <v>(大)</v>
          </cell>
          <cell r="D56" t="str">
            <v>サンレディース</v>
          </cell>
        </row>
        <row r="57">
          <cell r="A57" t="str">
            <v>10a</v>
          </cell>
          <cell r="B57" t="str">
            <v>齋藤美恵子</v>
          </cell>
          <cell r="C57" t="str">
            <v>(大)</v>
          </cell>
          <cell r="D57" t="str">
            <v>吹田クラブ</v>
          </cell>
        </row>
        <row r="58">
          <cell r="A58">
            <v>37</v>
          </cell>
          <cell r="B58" t="str">
            <v>森谷マチ子</v>
          </cell>
          <cell r="C58" t="str">
            <v>(大)</v>
          </cell>
          <cell r="D58" t="str">
            <v>東大阪市ＳＴ協会</v>
          </cell>
        </row>
        <row r="59">
          <cell r="A59" t="str">
            <v>37a</v>
          </cell>
          <cell r="B59" t="str">
            <v>園　　菊代</v>
          </cell>
          <cell r="C59" t="str">
            <v>(大)</v>
          </cell>
          <cell r="D59" t="str">
            <v>枚方山の手ｸﾗﾌﾞ</v>
          </cell>
        </row>
        <row r="60">
          <cell r="A60">
            <v>46</v>
          </cell>
          <cell r="B60" t="str">
            <v>中山　善枝</v>
          </cell>
          <cell r="C60" t="str">
            <v>(大)</v>
          </cell>
          <cell r="D60" t="str">
            <v>サンレディース</v>
          </cell>
        </row>
        <row r="61">
          <cell r="A61" t="str">
            <v>46a</v>
          </cell>
          <cell r="B61" t="str">
            <v>佐藤　芳子</v>
          </cell>
          <cell r="C61" t="str">
            <v>(大)</v>
          </cell>
          <cell r="D61" t="str">
            <v>サンレディース</v>
          </cell>
        </row>
        <row r="62">
          <cell r="A62">
            <v>22</v>
          </cell>
          <cell r="B62" t="str">
            <v>政本美和子</v>
          </cell>
          <cell r="C62" t="str">
            <v>(大)</v>
          </cell>
          <cell r="D62" t="str">
            <v>高槻クラブ</v>
          </cell>
        </row>
        <row r="63">
          <cell r="A63" t="str">
            <v>22a</v>
          </cell>
          <cell r="B63" t="str">
            <v>星田　由子</v>
          </cell>
          <cell r="C63" t="str">
            <v>(大)</v>
          </cell>
          <cell r="D63" t="str">
            <v>高槻クラブ</v>
          </cell>
        </row>
        <row r="64">
          <cell r="A64">
            <v>49</v>
          </cell>
          <cell r="B64" t="str">
            <v>立川美和子</v>
          </cell>
          <cell r="C64" t="str">
            <v>(大)</v>
          </cell>
          <cell r="D64" t="str">
            <v>堺レディース</v>
          </cell>
        </row>
        <row r="65">
          <cell r="A65" t="str">
            <v>49a</v>
          </cell>
          <cell r="B65" t="str">
            <v>木村けい子</v>
          </cell>
          <cell r="C65" t="str">
            <v>(大)</v>
          </cell>
          <cell r="D65" t="str">
            <v>堺レディース</v>
          </cell>
        </row>
        <row r="66">
          <cell r="A66">
            <v>21</v>
          </cell>
          <cell r="B66" t="str">
            <v>氏原　末子</v>
          </cell>
          <cell r="C66" t="str">
            <v>(大)</v>
          </cell>
          <cell r="D66" t="str">
            <v>大阪ＯＢ軟庭会</v>
          </cell>
        </row>
        <row r="67">
          <cell r="A67" t="str">
            <v>21a</v>
          </cell>
          <cell r="B67" t="str">
            <v>睦月　悦子</v>
          </cell>
          <cell r="C67" t="str">
            <v>(大)</v>
          </cell>
          <cell r="D67" t="str">
            <v>大阪ＯＢ軟庭会</v>
          </cell>
        </row>
        <row r="68">
          <cell r="A68">
            <v>56</v>
          </cell>
          <cell r="B68" t="str">
            <v>峯岸　啓子</v>
          </cell>
          <cell r="C68" t="str">
            <v>(大)</v>
          </cell>
          <cell r="D68" t="str">
            <v>吹田エース</v>
          </cell>
        </row>
        <row r="69">
          <cell r="A69" t="str">
            <v>56a</v>
          </cell>
          <cell r="B69" t="str">
            <v>久保　悦子</v>
          </cell>
          <cell r="C69" t="str">
            <v>(大)</v>
          </cell>
          <cell r="D69" t="str">
            <v>いろはクラブ</v>
          </cell>
        </row>
        <row r="70">
          <cell r="A70">
            <v>41</v>
          </cell>
          <cell r="B70" t="str">
            <v>岸本みどり</v>
          </cell>
          <cell r="C70" t="str">
            <v>(大)</v>
          </cell>
          <cell r="D70" t="str">
            <v>サンレディース</v>
          </cell>
        </row>
        <row r="71">
          <cell r="A71" t="str">
            <v>41a</v>
          </cell>
          <cell r="B71" t="str">
            <v>棚野　純子</v>
          </cell>
          <cell r="C71" t="str">
            <v>(大)</v>
          </cell>
          <cell r="D71" t="str">
            <v>サンレディース</v>
          </cell>
        </row>
        <row r="72">
          <cell r="A72">
            <v>26</v>
          </cell>
          <cell r="B72" t="str">
            <v>小山知栄子</v>
          </cell>
          <cell r="C72" t="str">
            <v>(大)</v>
          </cell>
          <cell r="D72" t="str">
            <v>文月クラブ</v>
          </cell>
        </row>
        <row r="73">
          <cell r="A73" t="str">
            <v>26a</v>
          </cell>
          <cell r="B73" t="str">
            <v>宮前登志子</v>
          </cell>
          <cell r="C73" t="str">
            <v>(大)</v>
          </cell>
          <cell r="D73" t="str">
            <v>文月クラブ</v>
          </cell>
        </row>
        <row r="74">
          <cell r="A74">
            <v>35</v>
          </cell>
          <cell r="B74" t="str">
            <v>橋本久美子</v>
          </cell>
          <cell r="C74" t="str">
            <v>(大)</v>
          </cell>
          <cell r="D74" t="str">
            <v>東大阪アミー</v>
          </cell>
        </row>
        <row r="75">
          <cell r="A75" t="str">
            <v>35a</v>
          </cell>
          <cell r="B75" t="str">
            <v>菊井千加子</v>
          </cell>
          <cell r="C75" t="str">
            <v>(大)</v>
          </cell>
          <cell r="D75" t="str">
            <v>サンレディース</v>
          </cell>
        </row>
        <row r="76">
          <cell r="A76">
            <v>45</v>
          </cell>
          <cell r="B76" t="str">
            <v>杉中　敏子</v>
          </cell>
          <cell r="C76" t="str">
            <v>(大)</v>
          </cell>
          <cell r="D76" t="str">
            <v>箕面ｿﾌﾄﾃﾆｽｸﾗﾌﾞ</v>
          </cell>
        </row>
        <row r="77">
          <cell r="A77" t="str">
            <v>45a</v>
          </cell>
          <cell r="B77" t="str">
            <v>弓場八重子</v>
          </cell>
          <cell r="C77" t="str">
            <v>(大)</v>
          </cell>
          <cell r="D77" t="str">
            <v>文月クラブ</v>
          </cell>
        </row>
        <row r="78">
          <cell r="A78">
            <v>5</v>
          </cell>
          <cell r="B78" t="str">
            <v>野口　　栞</v>
          </cell>
          <cell r="C78" t="str">
            <v>(大)</v>
          </cell>
          <cell r="D78" t="str">
            <v>文月クラブ</v>
          </cell>
        </row>
        <row r="79">
          <cell r="A79" t="str">
            <v>5a</v>
          </cell>
          <cell r="B79" t="str">
            <v>宮浦誠希子</v>
          </cell>
          <cell r="C79" t="str">
            <v>(大)</v>
          </cell>
          <cell r="D79" t="str">
            <v>サンレディース</v>
          </cell>
        </row>
        <row r="80">
          <cell r="A80">
            <v>3</v>
          </cell>
          <cell r="B80" t="str">
            <v>橋本　康子</v>
          </cell>
          <cell r="C80" t="str">
            <v>(大)</v>
          </cell>
          <cell r="D80" t="str">
            <v>堺レディース</v>
          </cell>
        </row>
        <row r="81">
          <cell r="A81" t="str">
            <v>3a</v>
          </cell>
          <cell r="B81" t="str">
            <v>水嶋　秀子</v>
          </cell>
          <cell r="C81" t="str">
            <v>(大)</v>
          </cell>
          <cell r="D81" t="str">
            <v>堺あすなろｸﾗﾌﾞ</v>
          </cell>
        </row>
        <row r="82">
          <cell r="A82">
            <v>13</v>
          </cell>
          <cell r="B82" t="str">
            <v>中嶋ヒロ子</v>
          </cell>
          <cell r="C82" t="str">
            <v>(大)</v>
          </cell>
          <cell r="D82" t="str">
            <v>枚方ＭＴＣ</v>
          </cell>
        </row>
        <row r="83">
          <cell r="A83" t="str">
            <v>13a</v>
          </cell>
          <cell r="B83" t="str">
            <v>弘世　光子</v>
          </cell>
          <cell r="C83" t="str">
            <v>(大)</v>
          </cell>
          <cell r="D83" t="str">
            <v>枚方ＭＴＣ</v>
          </cell>
        </row>
        <row r="84">
          <cell r="A84">
            <v>29</v>
          </cell>
          <cell r="B84" t="str">
            <v>浅利　克子</v>
          </cell>
          <cell r="C84" t="str">
            <v>(大)</v>
          </cell>
          <cell r="D84" t="str">
            <v>サンレディース</v>
          </cell>
        </row>
        <row r="85">
          <cell r="A85" t="str">
            <v>29a</v>
          </cell>
          <cell r="B85" t="str">
            <v>三浦　陽子</v>
          </cell>
          <cell r="C85" t="str">
            <v>(大)</v>
          </cell>
          <cell r="D85" t="str">
            <v>ゆうゆうｸﾗﾌﾞ</v>
          </cell>
        </row>
        <row r="86">
          <cell r="A86">
            <v>60</v>
          </cell>
          <cell r="B86" t="str">
            <v>立野岡千代</v>
          </cell>
          <cell r="C86" t="str">
            <v>(大)</v>
          </cell>
          <cell r="D86" t="str">
            <v>堺ミルフィーズ</v>
          </cell>
        </row>
        <row r="87">
          <cell r="A87" t="str">
            <v>60a</v>
          </cell>
          <cell r="B87" t="str">
            <v>武林　智里</v>
          </cell>
          <cell r="C87" t="str">
            <v>(大)</v>
          </cell>
          <cell r="D87" t="str">
            <v>吹田クラブ</v>
          </cell>
        </row>
        <row r="88">
          <cell r="A88">
            <v>31</v>
          </cell>
          <cell r="B88" t="str">
            <v>八代富喜代</v>
          </cell>
          <cell r="C88" t="str">
            <v>(和)</v>
          </cell>
          <cell r="D88" t="str">
            <v>ゆうがクラブ</v>
          </cell>
        </row>
        <row r="89">
          <cell r="A89" t="str">
            <v>31a</v>
          </cell>
          <cell r="B89" t="str">
            <v>山﨑眞喜子</v>
          </cell>
          <cell r="C89" t="str">
            <v>(大)</v>
          </cell>
          <cell r="D89" t="str">
            <v>豊中ｿﾌﾄﾃﾆｽｸﾗﾌﾞ</v>
          </cell>
        </row>
        <row r="90">
          <cell r="A90">
            <v>4</v>
          </cell>
          <cell r="B90" t="str">
            <v>児玉江美子</v>
          </cell>
          <cell r="C90" t="str">
            <v>(和)</v>
          </cell>
          <cell r="D90" t="str">
            <v>ゆうがクラブ</v>
          </cell>
        </row>
        <row r="91">
          <cell r="A91" t="str">
            <v>4a</v>
          </cell>
          <cell r="B91" t="str">
            <v>北東　輝代</v>
          </cell>
          <cell r="C91" t="str">
            <v>(和)</v>
          </cell>
          <cell r="D91" t="str">
            <v>ＡＢＣクラブ</v>
          </cell>
        </row>
        <row r="92">
          <cell r="A92">
            <v>54</v>
          </cell>
          <cell r="B92" t="str">
            <v>榎本あや子</v>
          </cell>
          <cell r="C92" t="str">
            <v>(和)</v>
          </cell>
          <cell r="D92" t="str">
            <v>オレンジクラブ</v>
          </cell>
        </row>
        <row r="93">
          <cell r="A93" t="str">
            <v>54a</v>
          </cell>
          <cell r="B93" t="str">
            <v>和田　周子</v>
          </cell>
          <cell r="C93" t="str">
            <v>(和)</v>
          </cell>
          <cell r="D93" t="str">
            <v>レモンクラブ</v>
          </cell>
        </row>
        <row r="94">
          <cell r="A94">
            <v>25</v>
          </cell>
          <cell r="B94" t="str">
            <v>片桐　道子</v>
          </cell>
          <cell r="C94" t="str">
            <v>(和)</v>
          </cell>
          <cell r="D94" t="str">
            <v>クリーンクラブ</v>
          </cell>
        </row>
        <row r="95">
          <cell r="A95" t="str">
            <v>25a</v>
          </cell>
          <cell r="B95" t="str">
            <v>宮本登貴子</v>
          </cell>
          <cell r="C95" t="str">
            <v>(和)</v>
          </cell>
          <cell r="D95" t="str">
            <v>レインボークラブ</v>
          </cell>
        </row>
        <row r="96">
          <cell r="A96">
            <v>17</v>
          </cell>
          <cell r="B96" t="str">
            <v>西畑さよこ</v>
          </cell>
          <cell r="C96" t="str">
            <v>(和)</v>
          </cell>
          <cell r="D96" t="str">
            <v>オレンジクラブ</v>
          </cell>
        </row>
        <row r="97">
          <cell r="A97" t="str">
            <v>17a</v>
          </cell>
          <cell r="B97" t="str">
            <v>小林美恵子</v>
          </cell>
          <cell r="C97" t="str">
            <v>(和)</v>
          </cell>
          <cell r="D97" t="str">
            <v>オレンジクラブ</v>
          </cell>
        </row>
        <row r="98">
          <cell r="A98">
            <v>42</v>
          </cell>
          <cell r="B98" t="str">
            <v>金輪　初美</v>
          </cell>
          <cell r="C98" t="str">
            <v>(和)</v>
          </cell>
          <cell r="D98" t="str">
            <v>ＡＢＣクラブ</v>
          </cell>
        </row>
        <row r="99">
          <cell r="A99" t="str">
            <v>42a</v>
          </cell>
          <cell r="B99" t="str">
            <v>高井　幸子</v>
          </cell>
          <cell r="C99" t="str">
            <v>(和)</v>
          </cell>
          <cell r="D99" t="str">
            <v>オレンジクラブ</v>
          </cell>
        </row>
        <row r="100">
          <cell r="A100">
            <v>40</v>
          </cell>
          <cell r="B100" t="str">
            <v>池田千恵子</v>
          </cell>
          <cell r="C100" t="str">
            <v>（奈）</v>
          </cell>
          <cell r="D100" t="str">
            <v>郡山クラブ</v>
          </cell>
        </row>
        <row r="101">
          <cell r="A101" t="str">
            <v>40a</v>
          </cell>
          <cell r="B101" t="str">
            <v>金森　雅子</v>
          </cell>
          <cell r="C101" t="str">
            <v>（奈）</v>
          </cell>
          <cell r="D101" t="str">
            <v>郡山クラブ　　</v>
          </cell>
        </row>
        <row r="102">
          <cell r="A102">
            <v>28</v>
          </cell>
          <cell r="B102" t="str">
            <v>花井　陽子</v>
          </cell>
          <cell r="C102" t="str">
            <v>（奈）</v>
          </cell>
          <cell r="D102" t="str">
            <v>橿原ソフトテニス</v>
          </cell>
        </row>
        <row r="103">
          <cell r="A103" t="str">
            <v>28a</v>
          </cell>
          <cell r="B103" t="str">
            <v>石井　典子</v>
          </cell>
          <cell r="C103" t="str">
            <v>（奈）</v>
          </cell>
          <cell r="D103" t="str">
            <v>橿原ソフトテニス</v>
          </cell>
        </row>
        <row r="104">
          <cell r="A104">
            <v>7</v>
          </cell>
          <cell r="B104" t="str">
            <v>吉田　夏代</v>
          </cell>
          <cell r="C104" t="str">
            <v>（奈）</v>
          </cell>
          <cell r="D104" t="str">
            <v>御所クラブ　</v>
          </cell>
        </row>
        <row r="105">
          <cell r="A105" t="str">
            <v>7a</v>
          </cell>
          <cell r="B105" t="str">
            <v>米田カヨ子</v>
          </cell>
          <cell r="C105" t="str">
            <v>（奈）</v>
          </cell>
          <cell r="D105" t="str">
            <v>御所クラブ　　</v>
          </cell>
        </row>
        <row r="106">
          <cell r="A106">
            <v>50</v>
          </cell>
          <cell r="B106" t="str">
            <v>金川　和子</v>
          </cell>
          <cell r="C106" t="str">
            <v>（奈）</v>
          </cell>
          <cell r="D106" t="str">
            <v>橿原ソフトテニス</v>
          </cell>
        </row>
        <row r="107">
          <cell r="A107" t="str">
            <v>50a</v>
          </cell>
          <cell r="B107" t="str">
            <v>岡田美登子</v>
          </cell>
          <cell r="C107" t="str">
            <v>（奈）</v>
          </cell>
          <cell r="D107" t="str">
            <v>橿原ソフトテニス</v>
          </cell>
        </row>
        <row r="108">
          <cell r="A108">
            <v>38</v>
          </cell>
          <cell r="B108" t="str">
            <v>後藤　公庸</v>
          </cell>
          <cell r="C108" t="str">
            <v>（奈）</v>
          </cell>
          <cell r="D108" t="str">
            <v>奈良ＳＴＣ</v>
          </cell>
        </row>
        <row r="109">
          <cell r="A109" t="str">
            <v>38a</v>
          </cell>
          <cell r="B109" t="str">
            <v>西井　千里</v>
          </cell>
          <cell r="C109" t="str">
            <v>（奈）</v>
          </cell>
          <cell r="D109" t="str">
            <v>奈良ＳＴＣ</v>
          </cell>
        </row>
        <row r="110">
          <cell r="A110">
            <v>11</v>
          </cell>
          <cell r="B110" t="str">
            <v>小野寺晴代</v>
          </cell>
          <cell r="C110" t="str">
            <v>（奈）</v>
          </cell>
          <cell r="D110" t="str">
            <v>橿原ソフトテニス</v>
          </cell>
        </row>
        <row r="111">
          <cell r="A111" t="str">
            <v>11a</v>
          </cell>
          <cell r="B111" t="str">
            <v>田中　広子</v>
          </cell>
          <cell r="C111" t="str">
            <v>（奈）</v>
          </cell>
          <cell r="D111" t="str">
            <v>橿原ソフトテニス</v>
          </cell>
        </row>
        <row r="112">
          <cell r="A112">
            <v>20</v>
          </cell>
          <cell r="B112" t="str">
            <v>平田　峰子</v>
          </cell>
          <cell r="C112" t="str">
            <v>（奈）</v>
          </cell>
          <cell r="D112" t="str">
            <v>橿原ソフトテニス</v>
          </cell>
        </row>
        <row r="113">
          <cell r="A113" t="str">
            <v>20a</v>
          </cell>
          <cell r="B113" t="str">
            <v>西田ちえみ</v>
          </cell>
          <cell r="C113" t="str">
            <v>（奈）</v>
          </cell>
          <cell r="D113" t="str">
            <v>郡山クラブ</v>
          </cell>
        </row>
        <row r="114">
          <cell r="A114">
            <v>53</v>
          </cell>
          <cell r="B114" t="str">
            <v>小林紀美代</v>
          </cell>
          <cell r="C114" t="str">
            <v>（奈）</v>
          </cell>
          <cell r="D114" t="str">
            <v>郡山クラブ　　</v>
          </cell>
        </row>
        <row r="115">
          <cell r="A115" t="str">
            <v>53a</v>
          </cell>
          <cell r="B115" t="str">
            <v>新山　育代</v>
          </cell>
          <cell r="C115" t="str">
            <v>（奈）</v>
          </cell>
          <cell r="D115" t="str">
            <v>郡山クラブ　　</v>
          </cell>
        </row>
        <row r="116">
          <cell r="A116">
            <v>33</v>
          </cell>
          <cell r="B116" t="str">
            <v>西前　弘子</v>
          </cell>
          <cell r="C116" t="str">
            <v>（奈）</v>
          </cell>
          <cell r="D116" t="str">
            <v>橿原ソフトテニス</v>
          </cell>
        </row>
        <row r="117">
          <cell r="A117" t="str">
            <v>33a</v>
          </cell>
          <cell r="B117" t="str">
            <v>岡　智沙子</v>
          </cell>
          <cell r="C117" t="str">
            <v>（奈）</v>
          </cell>
          <cell r="D117" t="str">
            <v>橿原ソフトテニス</v>
          </cell>
        </row>
        <row r="118">
          <cell r="A118">
            <v>23</v>
          </cell>
          <cell r="B118" t="str">
            <v>早瀬　麗子</v>
          </cell>
          <cell r="C118" t="str">
            <v>（奈）</v>
          </cell>
          <cell r="D118" t="str">
            <v>若草クラブ</v>
          </cell>
        </row>
        <row r="119">
          <cell r="A119" t="str">
            <v>23a</v>
          </cell>
          <cell r="B119" t="str">
            <v>桜井　鈴子</v>
          </cell>
          <cell r="C119" t="str">
            <v>（奈）</v>
          </cell>
          <cell r="D119" t="str">
            <v>若草クラブ　　</v>
          </cell>
        </row>
        <row r="120">
          <cell r="A120">
            <v>2</v>
          </cell>
          <cell r="B120" t="str">
            <v>広瀬アキ子</v>
          </cell>
          <cell r="C120" t="str">
            <v>（奈）</v>
          </cell>
          <cell r="D120" t="str">
            <v>信貴クラブ　　</v>
          </cell>
        </row>
        <row r="121">
          <cell r="A121" t="str">
            <v>2a</v>
          </cell>
          <cell r="B121" t="str">
            <v>池田　広子</v>
          </cell>
          <cell r="C121" t="str">
            <v>（奈）</v>
          </cell>
          <cell r="D121" t="str">
            <v>信貴クラブ　　</v>
          </cell>
        </row>
      </sheetData>
      <sheetData sheetId="8"/>
      <sheetData sheetId="9">
        <row r="2">
          <cell r="A2">
            <v>26</v>
          </cell>
          <cell r="B2" t="str">
            <v>清水志津子</v>
          </cell>
          <cell r="C2" t="str">
            <v>(滋)</v>
          </cell>
          <cell r="D2" t="str">
            <v>志賀ＳＴＣ</v>
          </cell>
        </row>
        <row r="3">
          <cell r="A3" t="str">
            <v>26a</v>
          </cell>
          <cell r="B3" t="str">
            <v>藤戸　恵子</v>
          </cell>
          <cell r="C3" t="str">
            <v>(滋)</v>
          </cell>
          <cell r="D3" t="str">
            <v>志賀ＳＴＣ</v>
          </cell>
        </row>
        <row r="4">
          <cell r="A4">
            <v>22</v>
          </cell>
          <cell r="B4" t="str">
            <v>松井　安子</v>
          </cell>
          <cell r="C4" t="str">
            <v>(滋)</v>
          </cell>
          <cell r="D4" t="str">
            <v>滋賀レ連盟</v>
          </cell>
        </row>
        <row r="5">
          <cell r="A5" t="str">
            <v>22a</v>
          </cell>
          <cell r="B5" t="str">
            <v>山田　早苗</v>
          </cell>
          <cell r="C5" t="str">
            <v>(滋)</v>
          </cell>
          <cell r="D5" t="str">
            <v>滋賀レ連盟</v>
          </cell>
        </row>
        <row r="6">
          <cell r="A6">
            <v>42</v>
          </cell>
          <cell r="B6" t="str">
            <v>藤澤　育代</v>
          </cell>
          <cell r="C6" t="str">
            <v>(滋)</v>
          </cell>
          <cell r="D6" t="str">
            <v>滋賀レ連盟</v>
          </cell>
        </row>
        <row r="7">
          <cell r="A7" t="str">
            <v>42a</v>
          </cell>
          <cell r="B7" t="str">
            <v>朽木　清枝</v>
          </cell>
          <cell r="C7" t="str">
            <v>(滋)</v>
          </cell>
          <cell r="D7" t="str">
            <v>志賀ＳＴＣ</v>
          </cell>
        </row>
        <row r="8">
          <cell r="A8">
            <v>35</v>
          </cell>
          <cell r="B8" t="str">
            <v>広瀬由美子</v>
          </cell>
          <cell r="C8" t="str">
            <v>(京)</v>
          </cell>
          <cell r="D8" t="str">
            <v>ＥＦＴクラブ</v>
          </cell>
        </row>
        <row r="9">
          <cell r="A9" t="str">
            <v>35a</v>
          </cell>
          <cell r="B9" t="str">
            <v>勇伊　朋子</v>
          </cell>
          <cell r="C9" t="str">
            <v>(京)</v>
          </cell>
          <cell r="D9" t="str">
            <v>ＥＦＴクラブ</v>
          </cell>
        </row>
        <row r="10">
          <cell r="A10">
            <v>17</v>
          </cell>
          <cell r="B10" t="str">
            <v>白﨑　智津</v>
          </cell>
          <cell r="C10" t="str">
            <v>(京)</v>
          </cell>
          <cell r="D10" t="str">
            <v>ホップクラブ</v>
          </cell>
        </row>
        <row r="11">
          <cell r="A11" t="str">
            <v>17a</v>
          </cell>
          <cell r="B11" t="str">
            <v>岡内由紀子</v>
          </cell>
          <cell r="C11" t="str">
            <v>(京)</v>
          </cell>
          <cell r="D11" t="str">
            <v>洛南パーソンズ</v>
          </cell>
        </row>
        <row r="12">
          <cell r="A12">
            <v>30</v>
          </cell>
          <cell r="B12" t="str">
            <v>川合　千秋</v>
          </cell>
          <cell r="C12" t="str">
            <v>(京)</v>
          </cell>
          <cell r="D12" t="str">
            <v>ミッキーママ</v>
          </cell>
        </row>
        <row r="13">
          <cell r="A13" t="str">
            <v>30a</v>
          </cell>
          <cell r="B13" t="str">
            <v>清田　清美</v>
          </cell>
          <cell r="C13" t="str">
            <v>(京)</v>
          </cell>
          <cell r="D13" t="str">
            <v>オールかめおか</v>
          </cell>
        </row>
        <row r="14">
          <cell r="A14">
            <v>44</v>
          </cell>
          <cell r="B14" t="str">
            <v>井坂　敏子</v>
          </cell>
          <cell r="C14" t="str">
            <v>(京)</v>
          </cell>
          <cell r="D14" t="str">
            <v>ちゃった舞鶴</v>
          </cell>
        </row>
        <row r="15">
          <cell r="A15" t="str">
            <v>44a</v>
          </cell>
          <cell r="B15" t="str">
            <v>三木千賀子</v>
          </cell>
          <cell r="C15" t="str">
            <v>(京)</v>
          </cell>
          <cell r="D15" t="str">
            <v>くみやまミニー</v>
          </cell>
        </row>
        <row r="16">
          <cell r="A16">
            <v>2</v>
          </cell>
          <cell r="B16" t="str">
            <v>山中　恵子</v>
          </cell>
          <cell r="C16" t="str">
            <v>(京)</v>
          </cell>
          <cell r="D16" t="str">
            <v>嵯峨クラブ</v>
          </cell>
        </row>
        <row r="17">
          <cell r="A17" t="str">
            <v>2a</v>
          </cell>
          <cell r="B17" t="str">
            <v>東島　享子</v>
          </cell>
          <cell r="C17" t="str">
            <v>(京)</v>
          </cell>
          <cell r="D17" t="str">
            <v>アトムクラブ</v>
          </cell>
        </row>
        <row r="18">
          <cell r="A18">
            <v>38</v>
          </cell>
          <cell r="B18" t="str">
            <v>赤井加朱代</v>
          </cell>
          <cell r="C18" t="str">
            <v>(兵)</v>
          </cell>
          <cell r="D18" t="str">
            <v>明石レディース</v>
          </cell>
        </row>
        <row r="19">
          <cell r="A19" t="str">
            <v>38a</v>
          </cell>
          <cell r="B19" t="str">
            <v>西原　恵子</v>
          </cell>
          <cell r="C19" t="str">
            <v>(兵)</v>
          </cell>
          <cell r="D19" t="str">
            <v>明石レディース</v>
          </cell>
        </row>
        <row r="20">
          <cell r="A20">
            <v>19</v>
          </cell>
          <cell r="B20" t="str">
            <v>菅　美弥子</v>
          </cell>
          <cell r="C20" t="str">
            <v>(兵)</v>
          </cell>
          <cell r="D20" t="str">
            <v>垂水テニスクラブ</v>
          </cell>
        </row>
        <row r="21">
          <cell r="A21" t="str">
            <v>19a</v>
          </cell>
          <cell r="B21" t="str">
            <v>柏原　敦子</v>
          </cell>
          <cell r="C21" t="str">
            <v>(兵)</v>
          </cell>
          <cell r="D21" t="str">
            <v>明石レディース</v>
          </cell>
        </row>
        <row r="22">
          <cell r="A22">
            <v>24</v>
          </cell>
          <cell r="B22" t="str">
            <v>門　　恵子</v>
          </cell>
          <cell r="C22" t="str">
            <v>(兵)</v>
          </cell>
          <cell r="D22" t="str">
            <v>二見クラブ</v>
          </cell>
        </row>
        <row r="23">
          <cell r="A23" t="str">
            <v>24a</v>
          </cell>
          <cell r="B23" t="str">
            <v>吉田　京子</v>
          </cell>
          <cell r="C23" t="str">
            <v>(兵)</v>
          </cell>
          <cell r="D23" t="str">
            <v>加古川クラブ</v>
          </cell>
        </row>
        <row r="24">
          <cell r="A24">
            <v>6</v>
          </cell>
          <cell r="B24" t="str">
            <v>大路由美子</v>
          </cell>
          <cell r="C24" t="str">
            <v>(兵)</v>
          </cell>
          <cell r="D24" t="str">
            <v>ＴＥＡＭ・ＣＵＢＥ</v>
          </cell>
        </row>
        <row r="25">
          <cell r="A25" t="str">
            <v>6a</v>
          </cell>
          <cell r="B25" t="str">
            <v>佐藤　雅子</v>
          </cell>
          <cell r="C25" t="str">
            <v>(兵)</v>
          </cell>
          <cell r="D25" t="str">
            <v>すずらんクラブ</v>
          </cell>
        </row>
        <row r="26">
          <cell r="A26">
            <v>1</v>
          </cell>
          <cell r="B26" t="str">
            <v>三松　典子</v>
          </cell>
          <cell r="C26" t="str">
            <v>(大)</v>
          </cell>
          <cell r="D26" t="str">
            <v>東大阪アミー</v>
          </cell>
        </row>
        <row r="27">
          <cell r="A27" t="str">
            <v>1a</v>
          </cell>
          <cell r="B27" t="str">
            <v>鈴木　帝子</v>
          </cell>
          <cell r="C27" t="str">
            <v>(大)</v>
          </cell>
          <cell r="D27" t="str">
            <v>ファニー</v>
          </cell>
        </row>
        <row r="28">
          <cell r="A28">
            <v>32</v>
          </cell>
          <cell r="B28" t="str">
            <v>仲林　陽子</v>
          </cell>
          <cell r="C28" t="str">
            <v>(大)</v>
          </cell>
          <cell r="D28" t="str">
            <v>ＧＬＯＲＹクラブ</v>
          </cell>
        </row>
        <row r="29">
          <cell r="A29" t="str">
            <v>32a</v>
          </cell>
          <cell r="B29" t="str">
            <v>少路　五月</v>
          </cell>
          <cell r="C29" t="str">
            <v>(大)</v>
          </cell>
          <cell r="D29" t="str">
            <v>ファニー</v>
          </cell>
        </row>
        <row r="30">
          <cell r="A30">
            <v>14</v>
          </cell>
          <cell r="B30" t="str">
            <v>中村葉志子</v>
          </cell>
          <cell r="C30" t="str">
            <v>(大)</v>
          </cell>
          <cell r="D30" t="str">
            <v>大阪ＯＢ軟庭会</v>
          </cell>
        </row>
        <row r="31">
          <cell r="A31" t="str">
            <v>14a</v>
          </cell>
          <cell r="B31" t="str">
            <v>稲田　靖子</v>
          </cell>
          <cell r="C31" t="str">
            <v>(大)</v>
          </cell>
          <cell r="D31" t="str">
            <v>ファニー</v>
          </cell>
        </row>
        <row r="32">
          <cell r="A32">
            <v>5</v>
          </cell>
          <cell r="B32" t="str">
            <v>白川　洋子</v>
          </cell>
          <cell r="C32" t="str">
            <v>(大)</v>
          </cell>
          <cell r="D32" t="str">
            <v>文月</v>
          </cell>
        </row>
        <row r="33">
          <cell r="A33" t="str">
            <v>5a</v>
          </cell>
          <cell r="B33" t="str">
            <v>野﨑　永子</v>
          </cell>
          <cell r="C33" t="str">
            <v>(大)</v>
          </cell>
          <cell r="D33" t="str">
            <v>東大阪市ＳＴ協会</v>
          </cell>
        </row>
        <row r="34">
          <cell r="A34">
            <v>41</v>
          </cell>
          <cell r="B34" t="str">
            <v>長谷　美子</v>
          </cell>
          <cell r="C34" t="str">
            <v>(大)</v>
          </cell>
          <cell r="D34" t="str">
            <v>東大阪市ＳＴ協会</v>
          </cell>
        </row>
        <row r="35">
          <cell r="A35" t="str">
            <v>41a</v>
          </cell>
          <cell r="B35" t="str">
            <v>佐藤実千代</v>
          </cell>
          <cell r="C35" t="str">
            <v>(大)</v>
          </cell>
          <cell r="D35" t="str">
            <v>東大阪市ＳＴ協会</v>
          </cell>
        </row>
        <row r="36">
          <cell r="A36">
            <v>36</v>
          </cell>
          <cell r="B36" t="str">
            <v>前田　敦子</v>
          </cell>
          <cell r="C36" t="str">
            <v>(大)</v>
          </cell>
          <cell r="D36" t="str">
            <v>堺レディース</v>
          </cell>
        </row>
        <row r="37">
          <cell r="A37" t="str">
            <v>36a</v>
          </cell>
          <cell r="B37" t="str">
            <v>応治美恵子</v>
          </cell>
          <cell r="C37" t="str">
            <v>(大)</v>
          </cell>
          <cell r="D37" t="str">
            <v>堺ミルフィーズ</v>
          </cell>
        </row>
        <row r="38">
          <cell r="A38">
            <v>40</v>
          </cell>
          <cell r="B38" t="str">
            <v>杉江　公江</v>
          </cell>
          <cell r="C38" t="str">
            <v>(大)</v>
          </cell>
          <cell r="D38" t="str">
            <v>ファニー</v>
          </cell>
        </row>
        <row r="39">
          <cell r="A39" t="str">
            <v>40a</v>
          </cell>
          <cell r="B39" t="str">
            <v>伊藤　淑乃</v>
          </cell>
          <cell r="C39" t="str">
            <v>(京)</v>
          </cell>
          <cell r="D39" t="str">
            <v>洛西クラブ</v>
          </cell>
        </row>
        <row r="40">
          <cell r="A40">
            <v>11</v>
          </cell>
          <cell r="B40" t="str">
            <v>杉井　恵子</v>
          </cell>
          <cell r="C40" t="str">
            <v>(大)</v>
          </cell>
          <cell r="D40" t="str">
            <v>堺ミルフィーズ</v>
          </cell>
        </row>
        <row r="41">
          <cell r="A41" t="str">
            <v>11a</v>
          </cell>
          <cell r="B41" t="str">
            <v>次田登志子</v>
          </cell>
          <cell r="C41" t="str">
            <v>(大)</v>
          </cell>
          <cell r="D41" t="str">
            <v>サンレディース</v>
          </cell>
        </row>
        <row r="42">
          <cell r="A42">
            <v>10</v>
          </cell>
          <cell r="B42" t="str">
            <v>矢本　京子</v>
          </cell>
          <cell r="C42" t="str">
            <v>(大)</v>
          </cell>
          <cell r="D42" t="str">
            <v>松原クラブ</v>
          </cell>
        </row>
        <row r="43">
          <cell r="A43" t="str">
            <v>10a</v>
          </cell>
          <cell r="B43" t="str">
            <v>河上　悦子</v>
          </cell>
          <cell r="C43" t="str">
            <v>(大)</v>
          </cell>
          <cell r="D43" t="str">
            <v>富田林レディース</v>
          </cell>
        </row>
        <row r="44">
          <cell r="A44">
            <v>29</v>
          </cell>
          <cell r="B44" t="str">
            <v>河本　明美</v>
          </cell>
          <cell r="C44" t="str">
            <v>(大)</v>
          </cell>
          <cell r="D44" t="str">
            <v>文月クラブ</v>
          </cell>
        </row>
        <row r="45">
          <cell r="A45" t="str">
            <v>29a</v>
          </cell>
          <cell r="B45" t="str">
            <v>川畑みどり</v>
          </cell>
          <cell r="C45" t="str">
            <v>(大)</v>
          </cell>
          <cell r="D45" t="str">
            <v>文月クラブ</v>
          </cell>
        </row>
        <row r="46">
          <cell r="A46">
            <v>28</v>
          </cell>
          <cell r="B46" t="str">
            <v>松浦えり子</v>
          </cell>
          <cell r="C46" t="str">
            <v>(大)</v>
          </cell>
          <cell r="D46" t="str">
            <v>東大阪アミー</v>
          </cell>
        </row>
        <row r="47">
          <cell r="A47" t="str">
            <v>28a</v>
          </cell>
          <cell r="B47" t="str">
            <v>福家　福枝</v>
          </cell>
          <cell r="C47" t="str">
            <v>(大)</v>
          </cell>
          <cell r="D47" t="str">
            <v>東大阪アミー</v>
          </cell>
        </row>
        <row r="48">
          <cell r="A48">
            <v>18</v>
          </cell>
          <cell r="B48" t="str">
            <v>高木　洋子</v>
          </cell>
          <cell r="C48" t="str">
            <v>(大)</v>
          </cell>
          <cell r="D48" t="str">
            <v>高槻クラブ</v>
          </cell>
        </row>
        <row r="49">
          <cell r="A49" t="str">
            <v>18a</v>
          </cell>
          <cell r="B49" t="str">
            <v>高橋　黄子</v>
          </cell>
          <cell r="C49" t="str">
            <v>(大)</v>
          </cell>
          <cell r="D49" t="str">
            <v>吹田クラブ</v>
          </cell>
        </row>
        <row r="50">
          <cell r="A50">
            <v>34</v>
          </cell>
          <cell r="B50" t="str">
            <v>佐藤美恵子</v>
          </cell>
          <cell r="C50" t="str">
            <v>(大)</v>
          </cell>
          <cell r="D50" t="str">
            <v>堺あすなろクラブ</v>
          </cell>
        </row>
        <row r="51">
          <cell r="A51" t="str">
            <v>34a</v>
          </cell>
          <cell r="B51" t="str">
            <v>見並　宏子</v>
          </cell>
          <cell r="C51" t="str">
            <v>(大)</v>
          </cell>
          <cell r="D51" t="str">
            <v>堺あすなろクラブ</v>
          </cell>
        </row>
        <row r="52">
          <cell r="A52">
            <v>25</v>
          </cell>
          <cell r="B52" t="str">
            <v>山田　明美</v>
          </cell>
          <cell r="C52" t="str">
            <v>(大)</v>
          </cell>
          <cell r="D52" t="str">
            <v>堺ミルフィーズ</v>
          </cell>
        </row>
        <row r="53">
          <cell r="A53" t="str">
            <v>25a</v>
          </cell>
          <cell r="B53" t="str">
            <v>向井　一代</v>
          </cell>
          <cell r="C53" t="str">
            <v>(大)</v>
          </cell>
          <cell r="D53" t="str">
            <v>堺ミルフィーズ</v>
          </cell>
        </row>
        <row r="54">
          <cell r="A54">
            <v>16</v>
          </cell>
          <cell r="B54" t="str">
            <v>神原　孝代</v>
          </cell>
          <cell r="C54" t="str">
            <v>(大)</v>
          </cell>
          <cell r="D54" t="str">
            <v>堺あすなろクラブ</v>
          </cell>
        </row>
        <row r="55">
          <cell r="A55" t="str">
            <v>16a</v>
          </cell>
          <cell r="B55" t="str">
            <v>小林萬里子</v>
          </cell>
          <cell r="C55" t="str">
            <v>(大)</v>
          </cell>
          <cell r="D55" t="str">
            <v>堺フレンズ</v>
          </cell>
        </row>
        <row r="56">
          <cell r="A56">
            <v>21</v>
          </cell>
          <cell r="B56" t="str">
            <v>北村　町子</v>
          </cell>
          <cell r="C56" t="str">
            <v>(大)</v>
          </cell>
          <cell r="D56" t="str">
            <v>枚方青空クラブ</v>
          </cell>
        </row>
        <row r="57">
          <cell r="A57" t="str">
            <v>21a</v>
          </cell>
          <cell r="B57" t="str">
            <v>中嶋すみ子</v>
          </cell>
          <cell r="C57" t="str">
            <v>(大)</v>
          </cell>
          <cell r="D57" t="str">
            <v>四條畷クラブ</v>
          </cell>
        </row>
        <row r="58">
          <cell r="A58">
            <v>43</v>
          </cell>
          <cell r="B58" t="str">
            <v>中西　範子</v>
          </cell>
          <cell r="C58" t="str">
            <v>(大)</v>
          </cell>
          <cell r="D58" t="str">
            <v>松原クラブ</v>
          </cell>
        </row>
        <row r="59">
          <cell r="A59" t="str">
            <v>43a</v>
          </cell>
          <cell r="B59" t="str">
            <v>東　　春美</v>
          </cell>
          <cell r="C59" t="str">
            <v>(大)</v>
          </cell>
          <cell r="D59" t="str">
            <v>松原クラブ</v>
          </cell>
        </row>
        <row r="60">
          <cell r="A60">
            <v>3</v>
          </cell>
          <cell r="B60" t="str">
            <v>横山かつ子</v>
          </cell>
          <cell r="C60" t="str">
            <v>(大)</v>
          </cell>
          <cell r="D60" t="str">
            <v>堺あすなろクラブ</v>
          </cell>
        </row>
        <row r="61">
          <cell r="A61" t="str">
            <v>3a</v>
          </cell>
          <cell r="B61" t="str">
            <v>林　　妙子</v>
          </cell>
          <cell r="C61" t="str">
            <v>(大)</v>
          </cell>
          <cell r="D61" t="str">
            <v>堺あすなろクラブ</v>
          </cell>
        </row>
        <row r="62">
          <cell r="A62">
            <v>8</v>
          </cell>
          <cell r="B62" t="str">
            <v>榎本　恵子</v>
          </cell>
          <cell r="C62" t="str">
            <v>(和)</v>
          </cell>
          <cell r="D62" t="str">
            <v>レモンクラブ</v>
          </cell>
        </row>
        <row r="63">
          <cell r="A63" t="str">
            <v>8a</v>
          </cell>
          <cell r="B63" t="str">
            <v>工藤　恵美</v>
          </cell>
          <cell r="C63" t="str">
            <v>(和)</v>
          </cell>
          <cell r="D63" t="str">
            <v>レモンクラブ</v>
          </cell>
        </row>
        <row r="64">
          <cell r="A64">
            <v>23</v>
          </cell>
          <cell r="B64" t="str">
            <v>佐々木容子</v>
          </cell>
          <cell r="C64" t="str">
            <v>(大)</v>
          </cell>
          <cell r="D64" t="str">
            <v>苺クラブ</v>
          </cell>
        </row>
        <row r="65">
          <cell r="A65" t="str">
            <v>23a</v>
          </cell>
          <cell r="B65" t="str">
            <v>青木いづみ</v>
          </cell>
          <cell r="C65" t="str">
            <v>(和)</v>
          </cell>
          <cell r="D65" t="str">
            <v>クリーンクラブ</v>
          </cell>
        </row>
        <row r="66">
          <cell r="A66">
            <v>7</v>
          </cell>
          <cell r="B66" t="str">
            <v>辻　　克子</v>
          </cell>
          <cell r="C66" t="str">
            <v>(滋)</v>
          </cell>
          <cell r="D66" t="str">
            <v>甲賀レディース</v>
          </cell>
        </row>
        <row r="67">
          <cell r="A67" t="str">
            <v>7a</v>
          </cell>
          <cell r="B67" t="str">
            <v>福島みゆき</v>
          </cell>
          <cell r="C67" t="str">
            <v>(和)</v>
          </cell>
          <cell r="D67" t="str">
            <v>クリーンクラブ</v>
          </cell>
        </row>
        <row r="68">
          <cell r="A68">
            <v>13</v>
          </cell>
          <cell r="B68" t="str">
            <v>林　佳代子</v>
          </cell>
          <cell r="C68" t="str">
            <v>(和)</v>
          </cell>
          <cell r="D68" t="str">
            <v>クリーンクラブ</v>
          </cell>
        </row>
        <row r="69">
          <cell r="A69" t="str">
            <v>13a</v>
          </cell>
          <cell r="B69" t="str">
            <v>石川　貞子</v>
          </cell>
          <cell r="C69" t="str">
            <v>(京)</v>
          </cell>
          <cell r="D69" t="str">
            <v>洛西クラブ</v>
          </cell>
        </row>
        <row r="70">
          <cell r="A70">
            <v>4</v>
          </cell>
          <cell r="B70" t="str">
            <v>浅井友美子</v>
          </cell>
          <cell r="C70" t="str">
            <v>(和)</v>
          </cell>
          <cell r="D70" t="str">
            <v>オレンジクラブ</v>
          </cell>
        </row>
        <row r="71">
          <cell r="A71" t="str">
            <v>4a</v>
          </cell>
          <cell r="B71" t="str">
            <v>平岡　房子</v>
          </cell>
          <cell r="C71" t="str">
            <v>(和)</v>
          </cell>
          <cell r="D71" t="str">
            <v>オレンジクラブ</v>
          </cell>
        </row>
        <row r="72">
          <cell r="A72">
            <v>15</v>
          </cell>
          <cell r="B72" t="str">
            <v>釘貫　鈴子</v>
          </cell>
          <cell r="C72" t="str">
            <v>(和)</v>
          </cell>
          <cell r="D72" t="str">
            <v>春日クラブ</v>
          </cell>
        </row>
        <row r="73">
          <cell r="A73" t="str">
            <v>15a</v>
          </cell>
          <cell r="B73" t="str">
            <v>岩垣　民子</v>
          </cell>
          <cell r="C73" t="str">
            <v>(和)</v>
          </cell>
          <cell r="D73" t="str">
            <v>春日クラブ</v>
          </cell>
        </row>
        <row r="74">
          <cell r="A74">
            <v>33</v>
          </cell>
          <cell r="B74" t="str">
            <v>森下志津代</v>
          </cell>
          <cell r="C74" t="str">
            <v>(和)</v>
          </cell>
          <cell r="D74" t="str">
            <v>オレンジクラブ</v>
          </cell>
        </row>
        <row r="75">
          <cell r="A75" t="str">
            <v>33a</v>
          </cell>
          <cell r="B75" t="str">
            <v>田中　朝子</v>
          </cell>
          <cell r="C75" t="str">
            <v>(和)</v>
          </cell>
          <cell r="D75" t="str">
            <v>オレンジクラブ</v>
          </cell>
        </row>
        <row r="76">
          <cell r="A76">
            <v>39</v>
          </cell>
          <cell r="B76" t="str">
            <v>根田　佳子</v>
          </cell>
          <cell r="C76" t="str">
            <v>(和)</v>
          </cell>
          <cell r="D76" t="str">
            <v>オレンジクラブ</v>
          </cell>
        </row>
        <row r="77">
          <cell r="A77" t="str">
            <v>39a</v>
          </cell>
          <cell r="B77" t="str">
            <v>玉置　幾子</v>
          </cell>
          <cell r="C77" t="str">
            <v>(和)</v>
          </cell>
          <cell r="D77" t="str">
            <v>オレンジクラブ</v>
          </cell>
        </row>
        <row r="78">
          <cell r="A78">
            <v>20</v>
          </cell>
          <cell r="B78" t="str">
            <v>梅野千江子</v>
          </cell>
          <cell r="C78" t="str">
            <v>（奈）</v>
          </cell>
          <cell r="D78" t="str">
            <v>奈良ＳＴＣ</v>
          </cell>
        </row>
        <row r="79">
          <cell r="A79" t="str">
            <v>20a</v>
          </cell>
          <cell r="B79" t="str">
            <v>坂東あつみ</v>
          </cell>
          <cell r="C79" t="str">
            <v>（和）</v>
          </cell>
          <cell r="D79" t="str">
            <v>ＬＣＣ　　　　</v>
          </cell>
        </row>
        <row r="80">
          <cell r="A80">
            <v>37</v>
          </cell>
          <cell r="B80" t="str">
            <v>渡辺　久枝</v>
          </cell>
          <cell r="C80" t="str">
            <v>（奈）</v>
          </cell>
          <cell r="D80" t="str">
            <v>若草クラブ</v>
          </cell>
        </row>
        <row r="81">
          <cell r="A81" t="str">
            <v>37a</v>
          </cell>
          <cell r="B81" t="str">
            <v>中西　佳子</v>
          </cell>
          <cell r="C81" t="str">
            <v>（奈）</v>
          </cell>
          <cell r="D81" t="str">
            <v>橿原ソフトテニス</v>
          </cell>
        </row>
        <row r="82">
          <cell r="A82">
            <v>31</v>
          </cell>
          <cell r="B82" t="str">
            <v>田中眞千子</v>
          </cell>
          <cell r="C82" t="str">
            <v>（奈）</v>
          </cell>
          <cell r="D82" t="str">
            <v>帝塚山クラブ</v>
          </cell>
        </row>
        <row r="83">
          <cell r="A83" t="str">
            <v>31a</v>
          </cell>
          <cell r="B83" t="str">
            <v>小林万壽美</v>
          </cell>
          <cell r="C83" t="str">
            <v>（奈）</v>
          </cell>
          <cell r="D83" t="str">
            <v>帝塚山クラブ</v>
          </cell>
        </row>
        <row r="84">
          <cell r="A84">
            <v>12</v>
          </cell>
          <cell r="B84" t="str">
            <v>藤井　真弓</v>
          </cell>
          <cell r="C84" t="str">
            <v>（奈）</v>
          </cell>
          <cell r="D84" t="str">
            <v>御所クラブ</v>
          </cell>
        </row>
        <row r="85">
          <cell r="A85" t="str">
            <v>12a</v>
          </cell>
          <cell r="B85" t="str">
            <v>金子　典子</v>
          </cell>
          <cell r="C85" t="str">
            <v>（奈）</v>
          </cell>
          <cell r="D85" t="str">
            <v>御所クラブ</v>
          </cell>
        </row>
        <row r="86">
          <cell r="A86">
            <v>9</v>
          </cell>
          <cell r="B86" t="str">
            <v>玉野　裕子</v>
          </cell>
          <cell r="C86" t="str">
            <v>（奈）</v>
          </cell>
          <cell r="D86" t="str">
            <v>高田クラブ</v>
          </cell>
        </row>
        <row r="87">
          <cell r="A87" t="str">
            <v>9a</v>
          </cell>
          <cell r="B87" t="str">
            <v>吉村　和子</v>
          </cell>
          <cell r="C87" t="str">
            <v>（奈）</v>
          </cell>
          <cell r="D87" t="str">
            <v>アドバンス　　</v>
          </cell>
        </row>
        <row r="88">
          <cell r="A88">
            <v>27</v>
          </cell>
          <cell r="B88" t="str">
            <v>濱家　富子</v>
          </cell>
          <cell r="C88" t="str">
            <v>（奈）</v>
          </cell>
          <cell r="D88" t="str">
            <v>広陵クラブ</v>
          </cell>
        </row>
        <row r="89">
          <cell r="A89" t="str">
            <v>27a</v>
          </cell>
          <cell r="B89" t="str">
            <v>清水久美子</v>
          </cell>
          <cell r="C89" t="str">
            <v>（奈）</v>
          </cell>
          <cell r="D89" t="str">
            <v>高円クラブ</v>
          </cell>
        </row>
      </sheetData>
      <sheetData sheetId="10"/>
      <sheetData sheetId="11">
        <row r="2">
          <cell r="A2">
            <v>34</v>
          </cell>
          <cell r="B2" t="str">
            <v>石井　智子</v>
          </cell>
          <cell r="C2" t="str">
            <v>(滋)</v>
          </cell>
          <cell r="D2" t="str">
            <v>志賀ＳＴＣ</v>
          </cell>
        </row>
        <row r="3">
          <cell r="A3" t="str">
            <v>34a</v>
          </cell>
          <cell r="B3" t="str">
            <v>鈴木　由美</v>
          </cell>
          <cell r="C3" t="str">
            <v>(滋)</v>
          </cell>
          <cell r="D3" t="str">
            <v>志賀ＳＴＣ</v>
          </cell>
        </row>
        <row r="4">
          <cell r="A4">
            <v>8</v>
          </cell>
          <cell r="B4" t="str">
            <v>打和久美子</v>
          </cell>
          <cell r="C4" t="str">
            <v>(京)</v>
          </cell>
          <cell r="D4" t="str">
            <v>クレインズ</v>
          </cell>
        </row>
        <row r="5">
          <cell r="A5" t="str">
            <v>8a</v>
          </cell>
          <cell r="B5" t="str">
            <v>神社　純子</v>
          </cell>
          <cell r="C5" t="str">
            <v>(京)</v>
          </cell>
          <cell r="D5" t="str">
            <v>クレインズ　</v>
          </cell>
        </row>
        <row r="6">
          <cell r="A6">
            <v>41</v>
          </cell>
          <cell r="B6" t="str">
            <v>水津るり子</v>
          </cell>
          <cell r="C6" t="str">
            <v>(京)</v>
          </cell>
          <cell r="D6" t="str">
            <v>アトムクラブ</v>
          </cell>
        </row>
        <row r="7">
          <cell r="A7" t="str">
            <v>41a</v>
          </cell>
          <cell r="B7" t="str">
            <v>黒川　幸子</v>
          </cell>
          <cell r="C7" t="str">
            <v>(京)</v>
          </cell>
          <cell r="D7" t="str">
            <v>乙訓レディース</v>
          </cell>
        </row>
        <row r="8">
          <cell r="A8">
            <v>20</v>
          </cell>
          <cell r="B8" t="str">
            <v>吉村　敬子</v>
          </cell>
          <cell r="C8" t="str">
            <v>(京)</v>
          </cell>
          <cell r="D8" t="str">
            <v>ピュアクラブ</v>
          </cell>
        </row>
        <row r="9">
          <cell r="A9" t="str">
            <v>20a</v>
          </cell>
          <cell r="B9" t="str">
            <v>井上　京子</v>
          </cell>
          <cell r="C9" t="str">
            <v>(京)</v>
          </cell>
          <cell r="D9" t="str">
            <v>若竹クラブ</v>
          </cell>
        </row>
        <row r="10">
          <cell r="A10">
            <v>30</v>
          </cell>
          <cell r="B10" t="str">
            <v>吉本　順子</v>
          </cell>
          <cell r="C10" t="str">
            <v>(京)</v>
          </cell>
          <cell r="D10" t="str">
            <v>れもんクラブ</v>
          </cell>
        </row>
        <row r="11">
          <cell r="A11" t="str">
            <v>30a</v>
          </cell>
          <cell r="B11" t="str">
            <v>中尾　信子</v>
          </cell>
          <cell r="C11" t="str">
            <v>(大)</v>
          </cell>
          <cell r="D11" t="str">
            <v>フリークラブ</v>
          </cell>
        </row>
        <row r="12">
          <cell r="A12">
            <v>16</v>
          </cell>
          <cell r="B12" t="str">
            <v>田蔵　任子</v>
          </cell>
          <cell r="C12" t="str">
            <v>(京)</v>
          </cell>
          <cell r="D12" t="str">
            <v>ミッキーママ</v>
          </cell>
        </row>
        <row r="13">
          <cell r="A13" t="str">
            <v>16a</v>
          </cell>
          <cell r="B13" t="str">
            <v>藤原　広美</v>
          </cell>
          <cell r="C13" t="str">
            <v>(京)</v>
          </cell>
          <cell r="D13" t="str">
            <v>ミッキーママ</v>
          </cell>
        </row>
        <row r="14">
          <cell r="A14">
            <v>28</v>
          </cell>
          <cell r="B14" t="str">
            <v>清水めぐみ</v>
          </cell>
          <cell r="C14" t="str">
            <v>(京)</v>
          </cell>
          <cell r="D14" t="str">
            <v>ストレートクラブ</v>
          </cell>
        </row>
        <row r="15">
          <cell r="A15" t="str">
            <v>28a</v>
          </cell>
          <cell r="B15" t="str">
            <v>江村　道子</v>
          </cell>
          <cell r="C15" t="str">
            <v>(京)</v>
          </cell>
          <cell r="D15" t="str">
            <v>嵯峨クラブ</v>
          </cell>
        </row>
        <row r="16">
          <cell r="A16">
            <v>6</v>
          </cell>
          <cell r="B16" t="str">
            <v>寺本　結子</v>
          </cell>
          <cell r="C16" t="str">
            <v>(京)</v>
          </cell>
          <cell r="D16" t="str">
            <v>ミッキーママ</v>
          </cell>
        </row>
        <row r="17">
          <cell r="A17" t="str">
            <v>6a</v>
          </cell>
          <cell r="B17" t="str">
            <v>安達由美子</v>
          </cell>
          <cell r="C17" t="str">
            <v>(京)</v>
          </cell>
          <cell r="D17" t="str">
            <v>乙訓レディース　</v>
          </cell>
        </row>
        <row r="18">
          <cell r="A18">
            <v>40</v>
          </cell>
          <cell r="B18" t="str">
            <v>中野　泰子</v>
          </cell>
          <cell r="C18" t="str">
            <v>(京)</v>
          </cell>
          <cell r="D18" t="str">
            <v>京都女子クラブ</v>
          </cell>
        </row>
        <row r="19">
          <cell r="A19" t="str">
            <v>40a</v>
          </cell>
          <cell r="B19" t="str">
            <v>野腰美千代</v>
          </cell>
          <cell r="C19" t="str">
            <v>(京)</v>
          </cell>
          <cell r="D19" t="str">
            <v>若竹クラブ</v>
          </cell>
        </row>
        <row r="20">
          <cell r="A20">
            <v>33</v>
          </cell>
          <cell r="B20" t="str">
            <v>藤本　敏子</v>
          </cell>
          <cell r="C20" t="str">
            <v>(京)</v>
          </cell>
          <cell r="D20" t="str">
            <v>宇治クラブ</v>
          </cell>
        </row>
        <row r="21">
          <cell r="A21" t="str">
            <v>33a</v>
          </cell>
          <cell r="B21" t="str">
            <v>坂本しのぶ</v>
          </cell>
          <cell r="C21" t="str">
            <v>(京)</v>
          </cell>
          <cell r="D21" t="str">
            <v>ピュアクラブ</v>
          </cell>
        </row>
        <row r="22">
          <cell r="A22">
            <v>13</v>
          </cell>
          <cell r="B22" t="str">
            <v>堀口　郁子</v>
          </cell>
          <cell r="C22" t="str">
            <v>(京)</v>
          </cell>
          <cell r="D22" t="str">
            <v>嵯峨クラブ</v>
          </cell>
        </row>
        <row r="23">
          <cell r="A23" t="str">
            <v>13a</v>
          </cell>
          <cell r="B23" t="str">
            <v>吉村　典子</v>
          </cell>
          <cell r="C23" t="str">
            <v>(京)</v>
          </cell>
          <cell r="D23" t="str">
            <v>でんでんクラブ</v>
          </cell>
        </row>
        <row r="24">
          <cell r="A24">
            <v>19</v>
          </cell>
          <cell r="B24" t="str">
            <v>松崎貴世乃</v>
          </cell>
          <cell r="C24" t="str">
            <v>(京)</v>
          </cell>
          <cell r="D24" t="str">
            <v>れもんクラブ</v>
          </cell>
        </row>
        <row r="25">
          <cell r="A25" t="str">
            <v>19a</v>
          </cell>
          <cell r="B25" t="str">
            <v>星川　和江</v>
          </cell>
          <cell r="C25" t="str">
            <v>(京)</v>
          </cell>
          <cell r="D25" t="str">
            <v>宇治クラブ</v>
          </cell>
        </row>
        <row r="26">
          <cell r="A26">
            <v>25</v>
          </cell>
          <cell r="B26" t="str">
            <v>松村　幸子</v>
          </cell>
          <cell r="C26" t="str">
            <v>(京)</v>
          </cell>
          <cell r="D26" t="str">
            <v>乙訓レディース　</v>
          </cell>
        </row>
        <row r="27">
          <cell r="A27" t="str">
            <v>25a</v>
          </cell>
          <cell r="B27" t="str">
            <v>水口　恵子</v>
          </cell>
          <cell r="C27" t="str">
            <v>(京)</v>
          </cell>
          <cell r="D27" t="str">
            <v>乙訓レディース　</v>
          </cell>
        </row>
        <row r="28">
          <cell r="A28">
            <v>2</v>
          </cell>
          <cell r="B28" t="str">
            <v>林田　泰子</v>
          </cell>
          <cell r="C28" t="str">
            <v>(京)</v>
          </cell>
          <cell r="D28" t="str">
            <v>洛西クラブ</v>
          </cell>
        </row>
        <row r="29">
          <cell r="A29" t="str">
            <v>2a</v>
          </cell>
          <cell r="B29" t="str">
            <v>成瀬加代子</v>
          </cell>
          <cell r="C29" t="str">
            <v>(京)</v>
          </cell>
          <cell r="D29" t="str">
            <v>ホップクラブ</v>
          </cell>
        </row>
        <row r="30">
          <cell r="A30">
            <v>36</v>
          </cell>
          <cell r="B30" t="str">
            <v>成瀬　祐子</v>
          </cell>
          <cell r="C30" t="str">
            <v>(京)</v>
          </cell>
          <cell r="D30" t="str">
            <v>クローバークラブ</v>
          </cell>
        </row>
        <row r="31">
          <cell r="A31" t="str">
            <v>36a</v>
          </cell>
          <cell r="B31" t="str">
            <v>鈴木　典子</v>
          </cell>
          <cell r="C31" t="str">
            <v>(京)</v>
          </cell>
          <cell r="D31" t="str">
            <v>ＥＦＴクラブ</v>
          </cell>
        </row>
        <row r="32">
          <cell r="A32">
            <v>29</v>
          </cell>
          <cell r="B32" t="str">
            <v>浦　みどり</v>
          </cell>
          <cell r="C32" t="str">
            <v>(兵)</v>
          </cell>
          <cell r="D32" t="str">
            <v>今津クラブ</v>
          </cell>
        </row>
        <row r="33">
          <cell r="A33" t="str">
            <v>29a</v>
          </cell>
          <cell r="B33" t="str">
            <v>村瀬　里美</v>
          </cell>
          <cell r="C33" t="str">
            <v>(兵)</v>
          </cell>
          <cell r="D33" t="str">
            <v>東芝ホーミィ</v>
          </cell>
        </row>
        <row r="34">
          <cell r="A34">
            <v>5</v>
          </cell>
          <cell r="B34" t="str">
            <v>大野　敦代</v>
          </cell>
          <cell r="C34" t="str">
            <v>(兵)</v>
          </cell>
          <cell r="D34" t="str">
            <v>加古川クラブ</v>
          </cell>
        </row>
        <row r="35">
          <cell r="A35" t="str">
            <v>5a</v>
          </cell>
          <cell r="B35" t="str">
            <v>森　　由香</v>
          </cell>
          <cell r="C35" t="str">
            <v>(兵)</v>
          </cell>
          <cell r="D35" t="str">
            <v>すずらんクラブ</v>
          </cell>
        </row>
        <row r="36">
          <cell r="A36">
            <v>38</v>
          </cell>
          <cell r="B36" t="str">
            <v>植木　敦子</v>
          </cell>
          <cell r="C36" t="str">
            <v>(兵)</v>
          </cell>
          <cell r="D36" t="str">
            <v>三田クラブ</v>
          </cell>
        </row>
        <row r="37">
          <cell r="A37" t="str">
            <v>38a</v>
          </cell>
          <cell r="B37" t="str">
            <v>笹部　和美</v>
          </cell>
          <cell r="C37" t="str">
            <v>(兵)</v>
          </cell>
          <cell r="D37" t="str">
            <v>今津クラブ</v>
          </cell>
        </row>
        <row r="38">
          <cell r="A38">
            <v>18</v>
          </cell>
          <cell r="B38" t="str">
            <v>新家　富恵</v>
          </cell>
          <cell r="C38" t="str">
            <v>(兵)</v>
          </cell>
          <cell r="D38" t="str">
            <v>淡路クラブ</v>
          </cell>
        </row>
        <row r="39">
          <cell r="A39" t="str">
            <v>18a</v>
          </cell>
          <cell r="B39" t="str">
            <v>角田　素子</v>
          </cell>
          <cell r="C39" t="str">
            <v>(兵)</v>
          </cell>
          <cell r="D39" t="str">
            <v>今津クラブ</v>
          </cell>
        </row>
        <row r="40">
          <cell r="A40">
            <v>24</v>
          </cell>
          <cell r="B40" t="str">
            <v>細野真紀子</v>
          </cell>
          <cell r="C40" t="str">
            <v>(兵)</v>
          </cell>
          <cell r="D40" t="str">
            <v>ＴＥＡＭ・ＣＵＢＥ</v>
          </cell>
        </row>
        <row r="41">
          <cell r="A41" t="str">
            <v>24a</v>
          </cell>
          <cell r="B41" t="str">
            <v>登　　栄子</v>
          </cell>
          <cell r="C41" t="str">
            <v>(兵)</v>
          </cell>
          <cell r="D41" t="str">
            <v>ＴＥＡＭ・ＣＵＢＥ</v>
          </cell>
        </row>
        <row r="42">
          <cell r="A42">
            <v>11</v>
          </cell>
          <cell r="B42" t="str">
            <v>青木　智子</v>
          </cell>
          <cell r="C42" t="str">
            <v>(大)</v>
          </cell>
          <cell r="D42" t="str">
            <v>箕面サングリーン</v>
          </cell>
        </row>
        <row r="43">
          <cell r="A43" t="str">
            <v>11a</v>
          </cell>
          <cell r="B43" t="str">
            <v>村上維久子</v>
          </cell>
          <cell r="C43" t="str">
            <v>(大)</v>
          </cell>
          <cell r="D43" t="str">
            <v>ファニー</v>
          </cell>
        </row>
        <row r="44">
          <cell r="A44">
            <v>32</v>
          </cell>
          <cell r="B44" t="str">
            <v>上山　親子</v>
          </cell>
          <cell r="C44" t="str">
            <v>(大)</v>
          </cell>
          <cell r="D44" t="str">
            <v>ファニー</v>
          </cell>
        </row>
        <row r="45">
          <cell r="A45" t="str">
            <v>32a</v>
          </cell>
          <cell r="B45" t="str">
            <v>藤井　春美</v>
          </cell>
          <cell r="C45" t="str">
            <v>(奈)</v>
          </cell>
          <cell r="D45" t="str">
            <v>Ｔ・Ｍクラブ</v>
          </cell>
        </row>
        <row r="46">
          <cell r="A46">
            <v>7</v>
          </cell>
          <cell r="B46" t="str">
            <v>北中あけみ</v>
          </cell>
          <cell r="C46" t="str">
            <v>(大)</v>
          </cell>
          <cell r="D46" t="str">
            <v>箕面サングリーン</v>
          </cell>
        </row>
        <row r="47">
          <cell r="A47" t="str">
            <v>7a</v>
          </cell>
          <cell r="B47" t="str">
            <v>山本　美樹</v>
          </cell>
          <cell r="C47" t="str">
            <v>(大)</v>
          </cell>
          <cell r="D47" t="str">
            <v>吹田クラブ</v>
          </cell>
        </row>
        <row r="48">
          <cell r="A48">
            <v>44</v>
          </cell>
          <cell r="B48" t="str">
            <v>加藤　教恵</v>
          </cell>
          <cell r="C48" t="str">
            <v>(大)</v>
          </cell>
          <cell r="D48" t="str">
            <v>箕面サングリーン</v>
          </cell>
        </row>
        <row r="49">
          <cell r="A49" t="str">
            <v>44a</v>
          </cell>
          <cell r="B49" t="str">
            <v>松本日奈子</v>
          </cell>
          <cell r="C49" t="str">
            <v>(大)</v>
          </cell>
          <cell r="D49" t="str">
            <v>箕面サングリーン</v>
          </cell>
        </row>
        <row r="50">
          <cell r="A50">
            <v>23</v>
          </cell>
          <cell r="B50" t="str">
            <v>桑野　礼子</v>
          </cell>
          <cell r="C50" t="str">
            <v>(大)</v>
          </cell>
          <cell r="D50" t="str">
            <v>フリークラブ</v>
          </cell>
        </row>
        <row r="51">
          <cell r="A51" t="str">
            <v>23a</v>
          </cell>
          <cell r="B51" t="str">
            <v>和田比奈子</v>
          </cell>
          <cell r="C51" t="str">
            <v>(大)</v>
          </cell>
          <cell r="D51" t="str">
            <v>枚方ＳＴＣ</v>
          </cell>
        </row>
        <row r="52">
          <cell r="A52">
            <v>15</v>
          </cell>
          <cell r="B52" t="str">
            <v>百々　幸代</v>
          </cell>
          <cell r="C52" t="str">
            <v>(大)</v>
          </cell>
          <cell r="D52" t="str">
            <v>富田林レディース</v>
          </cell>
        </row>
        <row r="53">
          <cell r="A53" t="str">
            <v>15a</v>
          </cell>
          <cell r="B53" t="str">
            <v>原　　真弓</v>
          </cell>
          <cell r="C53" t="str">
            <v>(大)</v>
          </cell>
          <cell r="D53" t="str">
            <v>東大阪市ＳＴ協会</v>
          </cell>
        </row>
        <row r="54">
          <cell r="A54">
            <v>26</v>
          </cell>
          <cell r="B54" t="str">
            <v>寺山　順子</v>
          </cell>
          <cell r="C54" t="str">
            <v>(大)</v>
          </cell>
          <cell r="D54" t="str">
            <v>堺エース</v>
          </cell>
        </row>
        <row r="55">
          <cell r="A55" t="str">
            <v>26a</v>
          </cell>
          <cell r="B55" t="str">
            <v>中谷　高子</v>
          </cell>
          <cell r="C55" t="str">
            <v>(大)</v>
          </cell>
          <cell r="D55" t="str">
            <v>門真クラブ</v>
          </cell>
        </row>
        <row r="56">
          <cell r="A56">
            <v>9</v>
          </cell>
          <cell r="B56" t="str">
            <v>大西　由美</v>
          </cell>
          <cell r="C56" t="str">
            <v>(大)</v>
          </cell>
          <cell r="D56" t="str">
            <v>松原クラブ</v>
          </cell>
        </row>
        <row r="57">
          <cell r="A57" t="str">
            <v>9a</v>
          </cell>
          <cell r="B57" t="str">
            <v>渡辺加代子</v>
          </cell>
          <cell r="C57" t="str">
            <v>(大)</v>
          </cell>
          <cell r="D57" t="str">
            <v>枚方ＳＴＣ</v>
          </cell>
        </row>
        <row r="58">
          <cell r="A58">
            <v>39</v>
          </cell>
          <cell r="B58" t="str">
            <v>渡辺　恵子</v>
          </cell>
          <cell r="C58" t="str">
            <v>(大)</v>
          </cell>
          <cell r="D58" t="str">
            <v>富田林レディース</v>
          </cell>
        </row>
        <row r="59">
          <cell r="A59" t="str">
            <v>39a</v>
          </cell>
          <cell r="B59" t="str">
            <v>豊田　玲子</v>
          </cell>
          <cell r="C59" t="str">
            <v>(大)</v>
          </cell>
          <cell r="D59" t="str">
            <v>吹田クラブ</v>
          </cell>
        </row>
        <row r="60">
          <cell r="A60">
            <v>42</v>
          </cell>
          <cell r="B60" t="str">
            <v>田中　道代</v>
          </cell>
          <cell r="C60" t="str">
            <v>(大)</v>
          </cell>
          <cell r="D60" t="str">
            <v>ＧＬＯＲＹクラブ</v>
          </cell>
        </row>
        <row r="61">
          <cell r="A61" t="str">
            <v>42a</v>
          </cell>
          <cell r="B61" t="str">
            <v>蔭西　栄子</v>
          </cell>
          <cell r="C61" t="str">
            <v>(大)</v>
          </cell>
          <cell r="D61" t="str">
            <v>松原クラブ</v>
          </cell>
        </row>
        <row r="62">
          <cell r="A62">
            <v>3</v>
          </cell>
          <cell r="B62" t="str">
            <v>北口　玲子</v>
          </cell>
          <cell r="C62" t="str">
            <v>(大)</v>
          </cell>
          <cell r="D62" t="str">
            <v>門真クラブ</v>
          </cell>
        </row>
        <row r="63">
          <cell r="A63" t="str">
            <v>3a</v>
          </cell>
          <cell r="B63" t="str">
            <v>肥後　恵子</v>
          </cell>
          <cell r="C63" t="str">
            <v>(大)</v>
          </cell>
          <cell r="D63" t="str">
            <v>ゆうゆうクラブ</v>
          </cell>
        </row>
        <row r="64">
          <cell r="A64">
            <v>21</v>
          </cell>
          <cell r="B64" t="str">
            <v>堀　　久美</v>
          </cell>
          <cell r="C64" t="str">
            <v>(大)</v>
          </cell>
          <cell r="D64" t="str">
            <v>やよいクラブ</v>
          </cell>
        </row>
        <row r="65">
          <cell r="A65" t="str">
            <v>21a</v>
          </cell>
          <cell r="B65" t="str">
            <v>中尾　裕子</v>
          </cell>
          <cell r="C65" t="str">
            <v>(大)</v>
          </cell>
          <cell r="D65" t="str">
            <v>やよいクラブ</v>
          </cell>
        </row>
        <row r="66">
          <cell r="A66">
            <v>35</v>
          </cell>
          <cell r="B66" t="str">
            <v>榎本　弘美</v>
          </cell>
          <cell r="C66" t="str">
            <v>(和)</v>
          </cell>
          <cell r="D66" t="str">
            <v>Ｌ．Ｃ．Ｃ．</v>
          </cell>
        </row>
        <row r="67">
          <cell r="A67" t="str">
            <v>35a</v>
          </cell>
          <cell r="B67" t="str">
            <v>安藤美佐代</v>
          </cell>
          <cell r="C67" t="str">
            <v>(大)</v>
          </cell>
          <cell r="D67" t="str">
            <v>堺ミルフィーズ</v>
          </cell>
        </row>
        <row r="68">
          <cell r="A68">
            <v>14</v>
          </cell>
          <cell r="B68" t="str">
            <v>加藤伊都子</v>
          </cell>
          <cell r="C68" t="str">
            <v>(和)</v>
          </cell>
          <cell r="D68" t="str">
            <v>ゆうがクラブ</v>
          </cell>
        </row>
        <row r="69">
          <cell r="A69" t="str">
            <v>14a</v>
          </cell>
          <cell r="B69" t="str">
            <v>木下　之美</v>
          </cell>
          <cell r="C69" t="str">
            <v>(和)</v>
          </cell>
          <cell r="D69" t="str">
            <v>ゆうがクラブ</v>
          </cell>
        </row>
        <row r="70">
          <cell r="A70">
            <v>4</v>
          </cell>
          <cell r="B70" t="str">
            <v>上田　洋子</v>
          </cell>
          <cell r="C70" t="str">
            <v>(和)</v>
          </cell>
          <cell r="D70" t="str">
            <v>ゆうがクラブ</v>
          </cell>
        </row>
        <row r="71">
          <cell r="A71" t="str">
            <v>4a</v>
          </cell>
          <cell r="B71" t="str">
            <v>田中　好美</v>
          </cell>
          <cell r="C71" t="str">
            <v>(和)</v>
          </cell>
          <cell r="D71" t="str">
            <v>ゆうがクラブ</v>
          </cell>
        </row>
        <row r="72">
          <cell r="A72">
            <v>1</v>
          </cell>
          <cell r="B72" t="str">
            <v>五味　絹代</v>
          </cell>
          <cell r="C72" t="str">
            <v>（奈）</v>
          </cell>
          <cell r="D72" t="str">
            <v>アドバンス　　</v>
          </cell>
        </row>
        <row r="73">
          <cell r="A73" t="str">
            <v>1a</v>
          </cell>
          <cell r="B73" t="str">
            <v>久富貴美代</v>
          </cell>
          <cell r="C73" t="str">
            <v>（大）</v>
          </cell>
          <cell r="D73" t="str">
            <v>堺レディース</v>
          </cell>
        </row>
        <row r="74">
          <cell r="A74">
            <v>31</v>
          </cell>
          <cell r="B74" t="str">
            <v>北川美佐尾</v>
          </cell>
          <cell r="C74" t="str">
            <v>（奈）</v>
          </cell>
          <cell r="D74" t="str">
            <v>郡山クラブ　　</v>
          </cell>
        </row>
        <row r="75">
          <cell r="A75" t="str">
            <v>31a</v>
          </cell>
          <cell r="B75" t="str">
            <v>樫根香津子</v>
          </cell>
          <cell r="C75" t="str">
            <v>（奈）</v>
          </cell>
          <cell r="D75" t="str">
            <v>アドバンス　　</v>
          </cell>
        </row>
        <row r="76">
          <cell r="A76">
            <v>17</v>
          </cell>
          <cell r="B76" t="str">
            <v>中園　真弓</v>
          </cell>
          <cell r="C76" t="str">
            <v>（奈）</v>
          </cell>
          <cell r="D76" t="str">
            <v>若草クラブ　　</v>
          </cell>
        </row>
        <row r="77">
          <cell r="A77" t="str">
            <v>17a</v>
          </cell>
          <cell r="B77" t="str">
            <v>山本みどり</v>
          </cell>
          <cell r="C77" t="str">
            <v>（大）</v>
          </cell>
          <cell r="D77" t="str">
            <v>岸和田ウィング</v>
          </cell>
        </row>
        <row r="78">
          <cell r="A78">
            <v>37</v>
          </cell>
          <cell r="B78" t="str">
            <v>冨士原治美</v>
          </cell>
          <cell r="C78" t="str">
            <v>（奈）</v>
          </cell>
          <cell r="D78" t="str">
            <v>郡山クラブ　　</v>
          </cell>
        </row>
        <row r="79">
          <cell r="A79" t="str">
            <v>37a</v>
          </cell>
          <cell r="B79" t="str">
            <v>柿谷智恵子</v>
          </cell>
          <cell r="C79" t="str">
            <v>（奈）</v>
          </cell>
          <cell r="D79" t="str">
            <v>郡山クラブ　　</v>
          </cell>
        </row>
        <row r="80">
          <cell r="A80">
            <v>10</v>
          </cell>
          <cell r="B80" t="str">
            <v>上田　朋美</v>
          </cell>
          <cell r="C80" t="str">
            <v>（奈）</v>
          </cell>
          <cell r="D80" t="str">
            <v>信貴クラブ　　</v>
          </cell>
        </row>
        <row r="81">
          <cell r="A81" t="str">
            <v>10a</v>
          </cell>
          <cell r="B81" t="str">
            <v>吉川由美子</v>
          </cell>
          <cell r="C81" t="str">
            <v>（奈）</v>
          </cell>
          <cell r="D81" t="str">
            <v>信貴クラブ　　</v>
          </cell>
        </row>
        <row r="82">
          <cell r="A82">
            <v>27</v>
          </cell>
          <cell r="B82" t="str">
            <v>玉井喜久代</v>
          </cell>
          <cell r="C82" t="str">
            <v>（奈）</v>
          </cell>
          <cell r="D82" t="str">
            <v>橿原ソフトテニス</v>
          </cell>
        </row>
        <row r="83">
          <cell r="A83" t="str">
            <v>27a</v>
          </cell>
          <cell r="B83" t="str">
            <v>出井　恭代</v>
          </cell>
          <cell r="C83" t="str">
            <v>（奈）</v>
          </cell>
          <cell r="D83" t="str">
            <v>橿原ソフトテニス</v>
          </cell>
        </row>
        <row r="84">
          <cell r="A84">
            <v>22</v>
          </cell>
          <cell r="B84" t="str">
            <v>宇杉　美幸</v>
          </cell>
          <cell r="C84" t="str">
            <v>（奈）</v>
          </cell>
          <cell r="D84" t="str">
            <v>橿原ソフトテニス</v>
          </cell>
        </row>
        <row r="85">
          <cell r="A85" t="str">
            <v>22a</v>
          </cell>
          <cell r="B85" t="str">
            <v>穐西　靖子</v>
          </cell>
          <cell r="C85" t="str">
            <v>（奈）</v>
          </cell>
          <cell r="D85" t="str">
            <v>橿原ソフトテニス</v>
          </cell>
        </row>
        <row r="86">
          <cell r="A86">
            <v>12</v>
          </cell>
          <cell r="B86" t="str">
            <v>中村　正子</v>
          </cell>
          <cell r="C86" t="str">
            <v>（奈）</v>
          </cell>
          <cell r="D86" t="str">
            <v>若草クラブ　　</v>
          </cell>
        </row>
        <row r="87">
          <cell r="A87" t="str">
            <v>12a</v>
          </cell>
          <cell r="B87" t="str">
            <v>中尾ひろみ</v>
          </cell>
          <cell r="C87" t="str">
            <v>（奈）</v>
          </cell>
          <cell r="D87" t="str">
            <v>若草クラブ　　</v>
          </cell>
        </row>
        <row r="88">
          <cell r="A88">
            <v>43</v>
          </cell>
          <cell r="B88" t="str">
            <v>今西　和代</v>
          </cell>
          <cell r="C88" t="str">
            <v>（奈）</v>
          </cell>
          <cell r="D88" t="str">
            <v>桜井ガンバ　　</v>
          </cell>
        </row>
        <row r="89">
          <cell r="A89" t="str">
            <v>43a</v>
          </cell>
          <cell r="B89" t="str">
            <v>吉川　晴美</v>
          </cell>
          <cell r="C89" t="str">
            <v>（奈）</v>
          </cell>
          <cell r="D89" t="str">
            <v>桜井ガンバ　　</v>
          </cell>
        </row>
      </sheetData>
      <sheetData sheetId="12"/>
      <sheetData sheetId="13"/>
      <sheetData sheetId="14">
        <row r="2">
          <cell r="A2">
            <v>19</v>
          </cell>
          <cell r="B2" t="str">
            <v>古川千津子</v>
          </cell>
          <cell r="C2" t="str">
            <v>(滋)</v>
          </cell>
          <cell r="D2" t="str">
            <v>滋賀レ連盟</v>
          </cell>
        </row>
        <row r="3">
          <cell r="A3" t="str">
            <v>19a</v>
          </cell>
          <cell r="B3" t="str">
            <v>高垣　敦子</v>
          </cell>
          <cell r="C3" t="str">
            <v>(滋)</v>
          </cell>
          <cell r="D3" t="str">
            <v>滋賀レ連盟</v>
          </cell>
        </row>
        <row r="4">
          <cell r="A4">
            <v>37</v>
          </cell>
          <cell r="B4" t="str">
            <v>大原　和美</v>
          </cell>
          <cell r="C4" t="str">
            <v>(滋)</v>
          </cell>
          <cell r="D4" t="str">
            <v>甲賀レ</v>
          </cell>
        </row>
        <row r="5">
          <cell r="A5" t="str">
            <v>37a</v>
          </cell>
          <cell r="B5" t="str">
            <v>中山　早苗</v>
          </cell>
          <cell r="C5" t="str">
            <v>(滋)</v>
          </cell>
          <cell r="D5" t="str">
            <v>滋賀レ連盟</v>
          </cell>
        </row>
        <row r="6">
          <cell r="A6">
            <v>14</v>
          </cell>
          <cell r="B6" t="str">
            <v>村田　幸子</v>
          </cell>
          <cell r="C6" t="str">
            <v>(滋)</v>
          </cell>
          <cell r="D6" t="str">
            <v>滋賀レ連盟</v>
          </cell>
        </row>
        <row r="7">
          <cell r="A7" t="str">
            <v>14a</v>
          </cell>
          <cell r="B7" t="str">
            <v>小堀　春恵</v>
          </cell>
          <cell r="C7" t="str">
            <v>(滋)</v>
          </cell>
          <cell r="D7" t="str">
            <v>滋賀レ連盟</v>
          </cell>
        </row>
        <row r="8">
          <cell r="A8">
            <v>16</v>
          </cell>
          <cell r="B8" t="str">
            <v>岡本　真実</v>
          </cell>
          <cell r="C8" t="str">
            <v>(京)</v>
          </cell>
          <cell r="D8" t="str">
            <v>Ｍａｒｓ</v>
          </cell>
        </row>
        <row r="9">
          <cell r="A9" t="str">
            <v>16a</v>
          </cell>
          <cell r="B9" t="str">
            <v>上路　典子</v>
          </cell>
          <cell r="C9" t="str">
            <v>(京)</v>
          </cell>
          <cell r="D9" t="str">
            <v>Ｍａｒｓ</v>
          </cell>
        </row>
        <row r="10">
          <cell r="A10">
            <v>55</v>
          </cell>
          <cell r="B10" t="str">
            <v>馬殿　美雪</v>
          </cell>
          <cell r="C10" t="str">
            <v>(京)</v>
          </cell>
          <cell r="D10" t="str">
            <v>洛南パーソンズ</v>
          </cell>
        </row>
        <row r="11">
          <cell r="A11" t="str">
            <v>55a</v>
          </cell>
          <cell r="B11" t="str">
            <v>加藤由美子</v>
          </cell>
          <cell r="C11" t="str">
            <v>(京)</v>
          </cell>
          <cell r="D11" t="str">
            <v>ピュアクラブ</v>
          </cell>
        </row>
        <row r="12">
          <cell r="A12">
            <v>13</v>
          </cell>
          <cell r="B12" t="str">
            <v>豊田佐千子</v>
          </cell>
          <cell r="C12" t="str">
            <v>(京)</v>
          </cell>
          <cell r="D12" t="str">
            <v>京都女子クラブ</v>
          </cell>
        </row>
        <row r="13">
          <cell r="A13" t="str">
            <v>13a</v>
          </cell>
          <cell r="B13" t="str">
            <v>田中由美子</v>
          </cell>
          <cell r="C13" t="str">
            <v>(京)</v>
          </cell>
          <cell r="D13" t="str">
            <v>京都女子クラブ</v>
          </cell>
        </row>
        <row r="14">
          <cell r="A14">
            <v>43</v>
          </cell>
          <cell r="B14" t="str">
            <v>山本　牧子</v>
          </cell>
          <cell r="C14" t="str">
            <v>(京)</v>
          </cell>
          <cell r="D14" t="str">
            <v>ピュアクラブ</v>
          </cell>
        </row>
        <row r="15">
          <cell r="A15" t="str">
            <v>43a</v>
          </cell>
          <cell r="B15" t="str">
            <v>上原あゆみ</v>
          </cell>
          <cell r="C15" t="str">
            <v>(京)</v>
          </cell>
          <cell r="D15" t="str">
            <v>ビバーチェ綾部</v>
          </cell>
        </row>
        <row r="16">
          <cell r="A16">
            <v>26</v>
          </cell>
          <cell r="B16" t="str">
            <v>中西　由美</v>
          </cell>
          <cell r="C16" t="str">
            <v>(京)</v>
          </cell>
          <cell r="D16" t="str">
            <v>城陽レディース</v>
          </cell>
        </row>
        <row r="17">
          <cell r="A17" t="str">
            <v>26a</v>
          </cell>
          <cell r="B17" t="str">
            <v>小畑　明美</v>
          </cell>
          <cell r="C17" t="str">
            <v>(京)</v>
          </cell>
          <cell r="D17" t="str">
            <v>福知山ウィディ</v>
          </cell>
        </row>
        <row r="18">
          <cell r="A18">
            <v>4</v>
          </cell>
          <cell r="B18" t="str">
            <v>足立　早苗</v>
          </cell>
          <cell r="C18" t="str">
            <v>(京)</v>
          </cell>
          <cell r="D18" t="str">
            <v>若竹クラブ</v>
          </cell>
        </row>
        <row r="19">
          <cell r="A19" t="str">
            <v>4a</v>
          </cell>
          <cell r="B19" t="str">
            <v>橋本　由紀</v>
          </cell>
          <cell r="C19" t="str">
            <v>(京)</v>
          </cell>
          <cell r="D19" t="str">
            <v>若竹クラブ</v>
          </cell>
        </row>
        <row r="20">
          <cell r="A20">
            <v>41</v>
          </cell>
          <cell r="B20" t="str">
            <v>乾　真樹子</v>
          </cell>
          <cell r="C20" t="str">
            <v>(京)</v>
          </cell>
          <cell r="D20" t="str">
            <v>京都女子クラブ</v>
          </cell>
        </row>
        <row r="21">
          <cell r="A21" t="str">
            <v>41a</v>
          </cell>
          <cell r="B21" t="str">
            <v>梶尾　厚子</v>
          </cell>
          <cell r="C21" t="str">
            <v>(京)</v>
          </cell>
          <cell r="D21" t="str">
            <v>宇治クラブ</v>
          </cell>
        </row>
        <row r="22">
          <cell r="A22">
            <v>59</v>
          </cell>
          <cell r="B22" t="str">
            <v>米津　稔子</v>
          </cell>
          <cell r="C22" t="str">
            <v>(京)</v>
          </cell>
          <cell r="D22" t="str">
            <v>ＥＦＴクラブ</v>
          </cell>
        </row>
        <row r="23">
          <cell r="A23" t="str">
            <v>59a</v>
          </cell>
          <cell r="B23" t="str">
            <v>増田　寛子</v>
          </cell>
          <cell r="C23" t="str">
            <v>(京)</v>
          </cell>
          <cell r="D23" t="str">
            <v>Ｍａｒｓ</v>
          </cell>
        </row>
        <row r="24">
          <cell r="A24">
            <v>23</v>
          </cell>
          <cell r="B24" t="str">
            <v>竹中　弓野</v>
          </cell>
          <cell r="C24" t="str">
            <v>(京)</v>
          </cell>
          <cell r="D24" t="str">
            <v>ピュアクラブ</v>
          </cell>
        </row>
        <row r="25">
          <cell r="A25" t="str">
            <v>23a</v>
          </cell>
          <cell r="B25" t="str">
            <v>湯浅　幸代</v>
          </cell>
          <cell r="C25" t="str">
            <v>(京)</v>
          </cell>
          <cell r="D25" t="str">
            <v>ピュアクラブ</v>
          </cell>
        </row>
        <row r="26">
          <cell r="A26">
            <v>53</v>
          </cell>
          <cell r="B26" t="str">
            <v>黒野　真紀</v>
          </cell>
          <cell r="C26" t="str">
            <v>(京)</v>
          </cell>
          <cell r="D26" t="str">
            <v>城陽レディース</v>
          </cell>
        </row>
        <row r="27">
          <cell r="A27" t="str">
            <v>53a</v>
          </cell>
          <cell r="B27" t="str">
            <v>上埜　尚美</v>
          </cell>
          <cell r="C27" t="str">
            <v>(京)</v>
          </cell>
          <cell r="D27" t="str">
            <v>若竹クラブ</v>
          </cell>
        </row>
        <row r="28">
          <cell r="A28">
            <v>36</v>
          </cell>
          <cell r="B28" t="str">
            <v>塩見　紀子</v>
          </cell>
          <cell r="C28" t="str">
            <v>(京)</v>
          </cell>
          <cell r="D28" t="str">
            <v>嵯峨クラブ</v>
          </cell>
        </row>
        <row r="29">
          <cell r="A29" t="str">
            <v>36a</v>
          </cell>
          <cell r="B29" t="str">
            <v>小出　厚実</v>
          </cell>
          <cell r="C29" t="str">
            <v>(京)</v>
          </cell>
          <cell r="D29" t="str">
            <v>若竹クラブ</v>
          </cell>
        </row>
        <row r="30">
          <cell r="A30">
            <v>32</v>
          </cell>
          <cell r="B30" t="str">
            <v>本田佐知子</v>
          </cell>
          <cell r="C30" t="str">
            <v>(京)</v>
          </cell>
          <cell r="D30" t="str">
            <v>洛南パーソンズ</v>
          </cell>
        </row>
        <row r="31">
          <cell r="A31" t="str">
            <v>32a</v>
          </cell>
          <cell r="B31" t="str">
            <v>和多田直美</v>
          </cell>
          <cell r="C31" t="str">
            <v>(京)</v>
          </cell>
          <cell r="D31" t="str">
            <v>洛南パーソンズ</v>
          </cell>
        </row>
        <row r="32">
          <cell r="A32">
            <v>3</v>
          </cell>
          <cell r="B32" t="str">
            <v>川添　綾子</v>
          </cell>
          <cell r="C32" t="str">
            <v>(京)</v>
          </cell>
          <cell r="D32" t="str">
            <v>ピュアクラブ</v>
          </cell>
        </row>
        <row r="33">
          <cell r="A33" t="str">
            <v>3a</v>
          </cell>
          <cell r="B33" t="str">
            <v>長嶋　悦子</v>
          </cell>
          <cell r="C33" t="str">
            <v>(京)</v>
          </cell>
          <cell r="D33" t="str">
            <v>ピュアクラブ</v>
          </cell>
        </row>
        <row r="34">
          <cell r="A34">
            <v>61</v>
          </cell>
          <cell r="B34" t="str">
            <v>平山　友美</v>
          </cell>
          <cell r="C34" t="str">
            <v>(兵)</v>
          </cell>
          <cell r="D34" t="str">
            <v>今津クラブ</v>
          </cell>
        </row>
        <row r="35">
          <cell r="A35" t="str">
            <v>61a</v>
          </cell>
          <cell r="B35" t="str">
            <v>岡野　妙子</v>
          </cell>
          <cell r="C35" t="str">
            <v>(兵)</v>
          </cell>
          <cell r="D35" t="str">
            <v>三田クラブ</v>
          </cell>
        </row>
        <row r="36">
          <cell r="A36">
            <v>28</v>
          </cell>
          <cell r="B36" t="str">
            <v>三原　聡子</v>
          </cell>
          <cell r="C36" t="str">
            <v>(兵)</v>
          </cell>
          <cell r="D36" t="str">
            <v>今津クラブ</v>
          </cell>
        </row>
        <row r="37">
          <cell r="A37" t="str">
            <v>28a</v>
          </cell>
          <cell r="B37" t="str">
            <v>中西　純子</v>
          </cell>
          <cell r="C37" t="str">
            <v>(兵)</v>
          </cell>
          <cell r="D37" t="str">
            <v>今津クラブ</v>
          </cell>
        </row>
        <row r="38">
          <cell r="A38">
            <v>45</v>
          </cell>
          <cell r="B38" t="str">
            <v>野村　幸代</v>
          </cell>
          <cell r="C38" t="str">
            <v>(兵)</v>
          </cell>
          <cell r="D38" t="str">
            <v>今津クラブ</v>
          </cell>
        </row>
        <row r="39">
          <cell r="A39" t="str">
            <v>45a</v>
          </cell>
          <cell r="B39" t="str">
            <v>和田美由紀</v>
          </cell>
          <cell r="C39" t="str">
            <v>(兵)</v>
          </cell>
          <cell r="D39" t="str">
            <v>明石レディース</v>
          </cell>
        </row>
        <row r="40">
          <cell r="A40">
            <v>1</v>
          </cell>
          <cell r="B40" t="str">
            <v>東　　純子</v>
          </cell>
          <cell r="C40" t="str">
            <v>(兵)</v>
          </cell>
          <cell r="D40" t="str">
            <v>今津クラブ</v>
          </cell>
        </row>
        <row r="41">
          <cell r="A41" t="str">
            <v>1a</v>
          </cell>
          <cell r="B41" t="str">
            <v>宮﨑由佳子</v>
          </cell>
          <cell r="C41" t="str">
            <v>(大)</v>
          </cell>
          <cell r="D41" t="str">
            <v>ＲＩＳＥ</v>
          </cell>
        </row>
        <row r="42">
          <cell r="A42">
            <v>12</v>
          </cell>
          <cell r="B42" t="str">
            <v>田中　裕海</v>
          </cell>
          <cell r="C42" t="str">
            <v>(兵)</v>
          </cell>
          <cell r="D42" t="str">
            <v>朝霧レディース</v>
          </cell>
        </row>
        <row r="43">
          <cell r="A43" t="str">
            <v>12a</v>
          </cell>
          <cell r="B43" t="str">
            <v>貴田　弥生</v>
          </cell>
          <cell r="C43" t="str">
            <v>(兵)</v>
          </cell>
          <cell r="D43" t="str">
            <v>朝霧レディース</v>
          </cell>
        </row>
        <row r="44">
          <cell r="A44">
            <v>51</v>
          </cell>
          <cell r="B44" t="str">
            <v>玉城　美紀</v>
          </cell>
          <cell r="C44" t="str">
            <v>(兵)</v>
          </cell>
          <cell r="D44" t="str">
            <v>宮っ子クラブ</v>
          </cell>
        </row>
        <row r="45">
          <cell r="A45" t="str">
            <v>51a</v>
          </cell>
          <cell r="B45" t="str">
            <v>藤井喜久子</v>
          </cell>
          <cell r="C45" t="str">
            <v>(兵)</v>
          </cell>
          <cell r="D45" t="str">
            <v>宮っ子クラブ</v>
          </cell>
        </row>
        <row r="46">
          <cell r="A46">
            <v>35</v>
          </cell>
          <cell r="B46" t="str">
            <v>宮谷　径子</v>
          </cell>
          <cell r="C46" t="str">
            <v>(兵)</v>
          </cell>
          <cell r="D46" t="str">
            <v>宮っ子クラブ</v>
          </cell>
        </row>
        <row r="47">
          <cell r="A47" t="str">
            <v>35a</v>
          </cell>
          <cell r="B47" t="str">
            <v>西井　裕子</v>
          </cell>
          <cell r="C47" t="str">
            <v>(兵)</v>
          </cell>
          <cell r="D47" t="str">
            <v>宮っ子クラブ</v>
          </cell>
        </row>
        <row r="48">
          <cell r="A48">
            <v>49</v>
          </cell>
          <cell r="B48" t="str">
            <v>上村知栄子</v>
          </cell>
          <cell r="C48" t="str">
            <v>(和)</v>
          </cell>
          <cell r="D48" t="str">
            <v>Ｌ．Ｃ．Ｃ．</v>
          </cell>
        </row>
        <row r="49">
          <cell r="A49" t="str">
            <v>49a</v>
          </cell>
          <cell r="B49" t="str">
            <v>曻　扶美代</v>
          </cell>
          <cell r="C49" t="str">
            <v>(大)</v>
          </cell>
          <cell r="D49" t="str">
            <v>ファニー</v>
          </cell>
        </row>
        <row r="50">
          <cell r="A50">
            <v>7</v>
          </cell>
          <cell r="B50" t="str">
            <v>山下　千鶴</v>
          </cell>
          <cell r="C50" t="str">
            <v>(和)</v>
          </cell>
          <cell r="D50" t="str">
            <v>Ｌ．Ｃ．Ｃ．</v>
          </cell>
        </row>
        <row r="51">
          <cell r="A51" t="str">
            <v>7a</v>
          </cell>
          <cell r="B51" t="str">
            <v>坂井真由美</v>
          </cell>
          <cell r="C51" t="str">
            <v>(和)</v>
          </cell>
          <cell r="D51" t="str">
            <v>Ｌ．Ｃ．Ｃ．</v>
          </cell>
        </row>
        <row r="52">
          <cell r="A52">
            <v>48</v>
          </cell>
          <cell r="B52" t="str">
            <v>池下　明子</v>
          </cell>
          <cell r="C52" t="str">
            <v>(和)</v>
          </cell>
          <cell r="D52" t="str">
            <v>ＡＢＣクラブ</v>
          </cell>
        </row>
        <row r="53">
          <cell r="A53" t="str">
            <v>48a</v>
          </cell>
          <cell r="B53" t="str">
            <v>稲毛　智子</v>
          </cell>
          <cell r="C53" t="str">
            <v>(和)</v>
          </cell>
          <cell r="D53" t="str">
            <v>ＡＢＣクラブ</v>
          </cell>
        </row>
        <row r="54">
          <cell r="A54">
            <v>60</v>
          </cell>
          <cell r="B54" t="str">
            <v>野尻　真帆</v>
          </cell>
          <cell r="C54" t="str">
            <v>(和)</v>
          </cell>
          <cell r="D54" t="str">
            <v>レディース</v>
          </cell>
        </row>
        <row r="55">
          <cell r="A55" t="str">
            <v>60a</v>
          </cell>
          <cell r="B55" t="str">
            <v>石川　美幸</v>
          </cell>
          <cell r="C55" t="str">
            <v>(和)</v>
          </cell>
          <cell r="D55" t="str">
            <v>クリーンクラブ</v>
          </cell>
        </row>
        <row r="56">
          <cell r="A56">
            <v>33</v>
          </cell>
          <cell r="B56" t="str">
            <v>冨田　綾子</v>
          </cell>
          <cell r="C56" t="str">
            <v>(和)</v>
          </cell>
          <cell r="D56" t="str">
            <v>河南クラブ</v>
          </cell>
        </row>
        <row r="57">
          <cell r="A57" t="str">
            <v>33a</v>
          </cell>
          <cell r="B57" t="str">
            <v>堀江　依未</v>
          </cell>
          <cell r="C57" t="str">
            <v>(和)</v>
          </cell>
          <cell r="D57" t="str">
            <v>ゆうがクラブ</v>
          </cell>
        </row>
        <row r="58">
          <cell r="A58">
            <v>34</v>
          </cell>
          <cell r="B58" t="str">
            <v>中辻　孝子</v>
          </cell>
          <cell r="C58" t="str">
            <v>(大)</v>
          </cell>
          <cell r="D58" t="str">
            <v>ＧＬＯＲＹクラブ</v>
          </cell>
        </row>
        <row r="59">
          <cell r="A59" t="str">
            <v>34a</v>
          </cell>
          <cell r="B59" t="str">
            <v>青山　裕子</v>
          </cell>
          <cell r="C59" t="str">
            <v>(奈)</v>
          </cell>
          <cell r="D59" t="str">
            <v>Ｔ・Ｍクラブ</v>
          </cell>
        </row>
        <row r="60">
          <cell r="A60">
            <v>21</v>
          </cell>
          <cell r="B60" t="str">
            <v>中村　早智</v>
          </cell>
          <cell r="C60" t="str">
            <v>(大)</v>
          </cell>
          <cell r="D60" t="str">
            <v>堺ミルフィーズ</v>
          </cell>
        </row>
        <row r="61">
          <cell r="A61" t="str">
            <v>21a</v>
          </cell>
          <cell r="B61" t="str">
            <v>小山　智枝</v>
          </cell>
          <cell r="C61" t="str">
            <v>(大)</v>
          </cell>
          <cell r="D61" t="str">
            <v>大阪ＯＢ軟庭会</v>
          </cell>
        </row>
        <row r="62">
          <cell r="A62">
            <v>40</v>
          </cell>
          <cell r="B62" t="str">
            <v>島田　珠美</v>
          </cell>
          <cell r="C62" t="str">
            <v>(大)</v>
          </cell>
          <cell r="D62" t="str">
            <v>大阪ＯＢ軟庭会</v>
          </cell>
        </row>
        <row r="63">
          <cell r="A63" t="str">
            <v>40a</v>
          </cell>
          <cell r="B63" t="str">
            <v>澤崎　春美</v>
          </cell>
          <cell r="C63" t="str">
            <v>(大)</v>
          </cell>
          <cell r="D63" t="str">
            <v>大阪ＯＢ軟庭会</v>
          </cell>
        </row>
        <row r="64">
          <cell r="A64">
            <v>10</v>
          </cell>
          <cell r="B64" t="str">
            <v>蜂谷　直美</v>
          </cell>
          <cell r="C64" t="str">
            <v>(大)</v>
          </cell>
          <cell r="D64" t="str">
            <v>枚方ＳＴＣ</v>
          </cell>
        </row>
        <row r="65">
          <cell r="A65" t="str">
            <v>10a</v>
          </cell>
          <cell r="B65" t="str">
            <v>田中　一美</v>
          </cell>
          <cell r="C65" t="str">
            <v>(大)</v>
          </cell>
          <cell r="D65" t="str">
            <v>富田林レディース</v>
          </cell>
        </row>
        <row r="66">
          <cell r="A66">
            <v>46</v>
          </cell>
          <cell r="B66" t="str">
            <v>吉田　智佳</v>
          </cell>
          <cell r="C66" t="str">
            <v>(大)</v>
          </cell>
          <cell r="D66" t="str">
            <v>枚方ＳＴＣ</v>
          </cell>
        </row>
        <row r="67">
          <cell r="A67" t="str">
            <v>46a</v>
          </cell>
          <cell r="B67" t="str">
            <v>井村　玲子</v>
          </cell>
          <cell r="C67" t="str">
            <v>(大)</v>
          </cell>
          <cell r="D67" t="str">
            <v>枚方ＳＴＣ</v>
          </cell>
        </row>
        <row r="68">
          <cell r="A68">
            <v>58</v>
          </cell>
          <cell r="B68" t="str">
            <v>堀切　浩代</v>
          </cell>
          <cell r="C68" t="str">
            <v>(大)</v>
          </cell>
          <cell r="D68" t="str">
            <v>堺ミルフィーズ</v>
          </cell>
        </row>
        <row r="69">
          <cell r="A69" t="str">
            <v>58a</v>
          </cell>
          <cell r="B69" t="str">
            <v>酒井　尚美</v>
          </cell>
          <cell r="C69" t="str">
            <v>(大)</v>
          </cell>
          <cell r="D69" t="str">
            <v>堺エース</v>
          </cell>
        </row>
        <row r="70">
          <cell r="A70">
            <v>31</v>
          </cell>
          <cell r="B70" t="str">
            <v>仲村　美紀</v>
          </cell>
          <cell r="C70" t="str">
            <v>(大)</v>
          </cell>
          <cell r="D70" t="str">
            <v>フロンティア</v>
          </cell>
        </row>
        <row r="71">
          <cell r="A71" t="str">
            <v>31a</v>
          </cell>
          <cell r="B71" t="str">
            <v>赤井加代子</v>
          </cell>
          <cell r="C71" t="str">
            <v>(大)</v>
          </cell>
          <cell r="D71" t="str">
            <v>フロンティア</v>
          </cell>
        </row>
        <row r="72">
          <cell r="A72">
            <v>27</v>
          </cell>
          <cell r="B72" t="str">
            <v>村田資麻子</v>
          </cell>
          <cell r="C72" t="str">
            <v>(大)</v>
          </cell>
          <cell r="D72" t="str">
            <v>富田林レディース</v>
          </cell>
        </row>
        <row r="73">
          <cell r="A73" t="str">
            <v>27a</v>
          </cell>
          <cell r="B73" t="str">
            <v>中西　順子</v>
          </cell>
          <cell r="C73" t="str">
            <v>(大)</v>
          </cell>
          <cell r="D73" t="str">
            <v>門真クラブ</v>
          </cell>
        </row>
        <row r="74">
          <cell r="A74">
            <v>38</v>
          </cell>
          <cell r="B74" t="str">
            <v>徳本　陽子</v>
          </cell>
          <cell r="C74" t="str">
            <v>(大)</v>
          </cell>
          <cell r="D74" t="str">
            <v>箕面サングリーン</v>
          </cell>
        </row>
        <row r="75">
          <cell r="A75" t="str">
            <v>38a</v>
          </cell>
          <cell r="B75" t="str">
            <v>高松　珠美</v>
          </cell>
          <cell r="C75" t="str">
            <v>(大)</v>
          </cell>
          <cell r="D75" t="str">
            <v>箕面サングリーン</v>
          </cell>
        </row>
        <row r="76">
          <cell r="A76">
            <v>22</v>
          </cell>
          <cell r="B76" t="str">
            <v>財賀　輝実</v>
          </cell>
          <cell r="C76" t="str">
            <v>(大)</v>
          </cell>
          <cell r="D76" t="str">
            <v>枚方ＳＴＣ</v>
          </cell>
        </row>
        <row r="77">
          <cell r="A77" t="str">
            <v>22a</v>
          </cell>
          <cell r="B77" t="str">
            <v>御内久美子</v>
          </cell>
          <cell r="C77" t="str">
            <v>(大)</v>
          </cell>
          <cell r="D77" t="str">
            <v>八尾市ＳＴ協会</v>
          </cell>
        </row>
        <row r="78">
          <cell r="A78">
            <v>54</v>
          </cell>
          <cell r="B78" t="str">
            <v>山下美佐代</v>
          </cell>
          <cell r="C78" t="str">
            <v>(大)</v>
          </cell>
          <cell r="D78" t="str">
            <v>ポートクルーザー</v>
          </cell>
        </row>
        <row r="79">
          <cell r="A79" t="str">
            <v>54a</v>
          </cell>
          <cell r="B79" t="str">
            <v>本多　美香</v>
          </cell>
          <cell r="C79" t="str">
            <v>(大)</v>
          </cell>
          <cell r="D79" t="str">
            <v>吹田クラブ</v>
          </cell>
        </row>
        <row r="80">
          <cell r="A80">
            <v>29</v>
          </cell>
          <cell r="B80" t="str">
            <v>安田　弘美</v>
          </cell>
          <cell r="C80" t="str">
            <v>(大)</v>
          </cell>
          <cell r="D80" t="str">
            <v>箕面サングリーン</v>
          </cell>
        </row>
        <row r="81">
          <cell r="A81" t="str">
            <v>29a</v>
          </cell>
          <cell r="B81" t="str">
            <v>井手口朋子</v>
          </cell>
          <cell r="C81" t="str">
            <v>(大)</v>
          </cell>
          <cell r="D81" t="str">
            <v>箕面サングリーン</v>
          </cell>
        </row>
        <row r="82">
          <cell r="A82">
            <v>6</v>
          </cell>
          <cell r="B82" t="str">
            <v>山本　千鶴</v>
          </cell>
          <cell r="C82" t="str">
            <v>(大)</v>
          </cell>
          <cell r="D82" t="str">
            <v>堺エース</v>
          </cell>
        </row>
        <row r="83">
          <cell r="A83" t="str">
            <v>6a</v>
          </cell>
          <cell r="B83" t="str">
            <v>大久保由美子</v>
          </cell>
          <cell r="C83" t="str">
            <v>(大)</v>
          </cell>
          <cell r="D83" t="str">
            <v>堺エース</v>
          </cell>
        </row>
        <row r="84">
          <cell r="A84">
            <v>56</v>
          </cell>
          <cell r="B84" t="str">
            <v>内海利栄子</v>
          </cell>
          <cell r="C84" t="str">
            <v>(大)</v>
          </cell>
          <cell r="D84" t="str">
            <v>サンレディース</v>
          </cell>
        </row>
        <row r="85">
          <cell r="A85" t="str">
            <v>56a</v>
          </cell>
          <cell r="B85" t="str">
            <v>松尾　朋美</v>
          </cell>
          <cell r="C85" t="str">
            <v>(大)</v>
          </cell>
          <cell r="D85" t="str">
            <v>枚方ＳＴＣ</v>
          </cell>
        </row>
        <row r="86">
          <cell r="A86">
            <v>62</v>
          </cell>
          <cell r="B86" t="str">
            <v>大島　佳子</v>
          </cell>
          <cell r="C86" t="str">
            <v>(大)</v>
          </cell>
          <cell r="D86" t="str">
            <v>八尾市ＳＴ協会</v>
          </cell>
        </row>
        <row r="87">
          <cell r="A87" t="str">
            <v>62a</v>
          </cell>
          <cell r="B87" t="str">
            <v>樋上　千春</v>
          </cell>
          <cell r="C87" t="str">
            <v>(大)</v>
          </cell>
          <cell r="D87" t="str">
            <v>八尾市ＳＴ協会</v>
          </cell>
        </row>
        <row r="88">
          <cell r="A88">
            <v>8</v>
          </cell>
          <cell r="B88" t="str">
            <v>森池　紀子</v>
          </cell>
          <cell r="C88" t="str">
            <v>(大)</v>
          </cell>
          <cell r="D88" t="str">
            <v>松原クラブ</v>
          </cell>
        </row>
        <row r="89">
          <cell r="A89" t="str">
            <v>8a</v>
          </cell>
          <cell r="B89" t="str">
            <v>原　　美代</v>
          </cell>
          <cell r="C89" t="str">
            <v>(大)</v>
          </cell>
          <cell r="D89" t="str">
            <v>松原クラブ</v>
          </cell>
        </row>
        <row r="90">
          <cell r="A90">
            <v>15</v>
          </cell>
          <cell r="B90" t="str">
            <v>長畑　章子</v>
          </cell>
          <cell r="C90" t="str">
            <v>(大)</v>
          </cell>
          <cell r="D90" t="str">
            <v>箕面サングリーン</v>
          </cell>
        </row>
        <row r="91">
          <cell r="A91" t="str">
            <v>15a</v>
          </cell>
          <cell r="B91" t="str">
            <v>杉下　安代</v>
          </cell>
          <cell r="C91" t="str">
            <v>(大)</v>
          </cell>
          <cell r="D91" t="str">
            <v>箕面サングリーン</v>
          </cell>
        </row>
        <row r="92">
          <cell r="A92">
            <v>17</v>
          </cell>
          <cell r="B92" t="str">
            <v>藤田真理子</v>
          </cell>
          <cell r="C92" t="str">
            <v>(大)</v>
          </cell>
          <cell r="D92" t="str">
            <v>高槻クラブ</v>
          </cell>
        </row>
        <row r="93">
          <cell r="A93" t="str">
            <v>17a</v>
          </cell>
          <cell r="B93" t="str">
            <v>白石　佳子</v>
          </cell>
          <cell r="C93" t="str">
            <v>(大)</v>
          </cell>
          <cell r="D93" t="str">
            <v>サンレディース</v>
          </cell>
        </row>
        <row r="94">
          <cell r="A94">
            <v>44</v>
          </cell>
          <cell r="B94" t="str">
            <v>高山　清美</v>
          </cell>
          <cell r="C94" t="str">
            <v>(大)</v>
          </cell>
          <cell r="D94" t="str">
            <v>富田林レディース</v>
          </cell>
        </row>
        <row r="95">
          <cell r="A95" t="str">
            <v>44a</v>
          </cell>
          <cell r="B95" t="str">
            <v>山本　敦子</v>
          </cell>
          <cell r="C95" t="str">
            <v>(大)</v>
          </cell>
          <cell r="D95" t="str">
            <v>富田林レディース</v>
          </cell>
        </row>
        <row r="96">
          <cell r="A96">
            <v>25</v>
          </cell>
          <cell r="B96" t="str">
            <v>稲田　幸子</v>
          </cell>
          <cell r="C96" t="str">
            <v>（奈）</v>
          </cell>
          <cell r="D96" t="str">
            <v>西奈良クラブ</v>
          </cell>
        </row>
        <row r="97">
          <cell r="A97" t="str">
            <v>25a</v>
          </cell>
          <cell r="B97" t="str">
            <v>安藤　寿香</v>
          </cell>
          <cell r="C97" t="str">
            <v>（奈）</v>
          </cell>
          <cell r="D97" t="str">
            <v>生駒市ＳＴ協会</v>
          </cell>
        </row>
        <row r="98">
          <cell r="A98">
            <v>52</v>
          </cell>
          <cell r="B98" t="str">
            <v>奥山千恵子</v>
          </cell>
          <cell r="C98" t="str">
            <v>（奈）</v>
          </cell>
          <cell r="D98" t="str">
            <v>香芝クラブ　　</v>
          </cell>
        </row>
        <row r="99">
          <cell r="A99" t="str">
            <v>52a</v>
          </cell>
          <cell r="B99" t="str">
            <v>上門美登利</v>
          </cell>
          <cell r="C99" t="str">
            <v>（滋）</v>
          </cell>
          <cell r="D99" t="str">
            <v>滋賀レ連盟</v>
          </cell>
        </row>
        <row r="100">
          <cell r="A100">
            <v>9</v>
          </cell>
          <cell r="B100" t="str">
            <v>大薗　香織</v>
          </cell>
          <cell r="C100" t="str">
            <v>（奈）</v>
          </cell>
          <cell r="D100" t="str">
            <v>若草クラブ　　</v>
          </cell>
        </row>
        <row r="101">
          <cell r="A101" t="str">
            <v>9a</v>
          </cell>
          <cell r="B101" t="str">
            <v>國宗　孝美</v>
          </cell>
          <cell r="C101" t="str">
            <v>（奈）</v>
          </cell>
          <cell r="D101" t="str">
            <v>香芝クラブ　　</v>
          </cell>
        </row>
        <row r="102">
          <cell r="A102">
            <v>57</v>
          </cell>
          <cell r="B102" t="str">
            <v>鈴鹿美穂子</v>
          </cell>
          <cell r="C102" t="str">
            <v>（奈）</v>
          </cell>
          <cell r="D102" t="str">
            <v>Ｔ・Ｍクラブ　　</v>
          </cell>
        </row>
        <row r="103">
          <cell r="A103" t="str">
            <v>57a</v>
          </cell>
          <cell r="B103" t="str">
            <v>林　久二子</v>
          </cell>
          <cell r="C103" t="str">
            <v>（奈）</v>
          </cell>
          <cell r="D103" t="str">
            <v>広陵クラブ　　</v>
          </cell>
        </row>
        <row r="104">
          <cell r="A104">
            <v>11</v>
          </cell>
          <cell r="B104" t="str">
            <v>梶谷　由美</v>
          </cell>
          <cell r="C104" t="str">
            <v>（奈）</v>
          </cell>
          <cell r="D104" t="str">
            <v>アドバンス　　</v>
          </cell>
        </row>
        <row r="105">
          <cell r="A105" t="str">
            <v>11a</v>
          </cell>
          <cell r="B105" t="str">
            <v>竹村　弘美</v>
          </cell>
          <cell r="C105" t="str">
            <v>（奈）</v>
          </cell>
          <cell r="D105" t="str">
            <v>アドバンス　　</v>
          </cell>
        </row>
        <row r="106">
          <cell r="A106">
            <v>24</v>
          </cell>
          <cell r="B106" t="str">
            <v>畠山智恵美</v>
          </cell>
          <cell r="C106" t="str">
            <v>（奈）</v>
          </cell>
          <cell r="D106" t="str">
            <v>Ｔ・Ｍクラブ　　</v>
          </cell>
        </row>
        <row r="107">
          <cell r="A107" t="str">
            <v>24a</v>
          </cell>
          <cell r="B107" t="str">
            <v>辻元　香織</v>
          </cell>
          <cell r="C107" t="str">
            <v>（奈）</v>
          </cell>
          <cell r="D107" t="str">
            <v>橿原ソフトテニス</v>
          </cell>
        </row>
        <row r="108">
          <cell r="A108">
            <v>42</v>
          </cell>
          <cell r="B108" t="str">
            <v>坂口美喜代</v>
          </cell>
          <cell r="C108" t="str">
            <v>（奈）</v>
          </cell>
          <cell r="D108" t="str">
            <v>アドバンス　　</v>
          </cell>
        </row>
        <row r="109">
          <cell r="A109" t="str">
            <v>42a</v>
          </cell>
          <cell r="B109" t="str">
            <v>安居　みか</v>
          </cell>
          <cell r="C109" t="str">
            <v>（奈）</v>
          </cell>
          <cell r="D109" t="str">
            <v>アドバンス　　</v>
          </cell>
        </row>
        <row r="110">
          <cell r="A110">
            <v>30</v>
          </cell>
          <cell r="B110" t="str">
            <v>太田　伊穂</v>
          </cell>
          <cell r="C110" t="str">
            <v>（奈）</v>
          </cell>
          <cell r="D110" t="str">
            <v>上牧クラブ</v>
          </cell>
        </row>
        <row r="111">
          <cell r="A111" t="str">
            <v>30a</v>
          </cell>
          <cell r="B111" t="str">
            <v>芦田　直美</v>
          </cell>
          <cell r="C111" t="str">
            <v>（奈）</v>
          </cell>
          <cell r="D111" t="str">
            <v>奈良ＳＴＣ　　</v>
          </cell>
        </row>
        <row r="112">
          <cell r="A112">
            <v>20</v>
          </cell>
          <cell r="B112" t="str">
            <v>向井瑳智子</v>
          </cell>
          <cell r="C112" t="str">
            <v>（奈）</v>
          </cell>
          <cell r="D112" t="str">
            <v>若草クラブ　　</v>
          </cell>
        </row>
        <row r="113">
          <cell r="A113" t="str">
            <v>20a</v>
          </cell>
          <cell r="B113" t="str">
            <v>牧村由美子</v>
          </cell>
          <cell r="C113" t="str">
            <v>（奈）</v>
          </cell>
          <cell r="D113" t="str">
            <v>若草クラブ　　</v>
          </cell>
        </row>
        <row r="114">
          <cell r="A114">
            <v>39</v>
          </cell>
          <cell r="B114" t="str">
            <v>吉川　和代</v>
          </cell>
          <cell r="C114" t="str">
            <v>（奈）</v>
          </cell>
          <cell r="D114" t="str">
            <v>御所クラブ　　</v>
          </cell>
        </row>
        <row r="115">
          <cell r="A115" t="str">
            <v>39a</v>
          </cell>
          <cell r="B115" t="str">
            <v>米田　牧子</v>
          </cell>
          <cell r="C115" t="str">
            <v>（奈）</v>
          </cell>
          <cell r="D115" t="str">
            <v>御所クラブ　　</v>
          </cell>
        </row>
        <row r="116">
          <cell r="A116">
            <v>50</v>
          </cell>
          <cell r="B116" t="str">
            <v>鈴木　ナナ</v>
          </cell>
          <cell r="C116" t="str">
            <v>（奈）</v>
          </cell>
          <cell r="D116" t="str">
            <v>若草クラブ　　</v>
          </cell>
        </row>
        <row r="117">
          <cell r="A117" t="str">
            <v>50a</v>
          </cell>
          <cell r="B117" t="str">
            <v>伊川　昭子</v>
          </cell>
          <cell r="C117" t="str">
            <v>（奈）</v>
          </cell>
          <cell r="D117" t="str">
            <v>若草クラブ　　</v>
          </cell>
        </row>
        <row r="118">
          <cell r="A118">
            <v>5</v>
          </cell>
          <cell r="B118" t="str">
            <v>斉藤　享代</v>
          </cell>
          <cell r="C118" t="str">
            <v>（奈）</v>
          </cell>
          <cell r="D118" t="str">
            <v>高田クラブ　　</v>
          </cell>
        </row>
        <row r="119">
          <cell r="A119" t="str">
            <v>5a</v>
          </cell>
          <cell r="B119" t="str">
            <v>中森　麻里</v>
          </cell>
          <cell r="C119" t="str">
            <v>（奈）</v>
          </cell>
          <cell r="D119" t="str">
            <v>高田クラブ　　</v>
          </cell>
        </row>
        <row r="120">
          <cell r="A120">
            <v>18</v>
          </cell>
          <cell r="B120" t="str">
            <v>杉山真由美</v>
          </cell>
          <cell r="C120" t="str">
            <v>（奈）</v>
          </cell>
          <cell r="D120" t="str">
            <v>アドバンス　　</v>
          </cell>
        </row>
        <row r="121">
          <cell r="A121" t="str">
            <v>18a</v>
          </cell>
          <cell r="B121" t="str">
            <v>西峯あけみ</v>
          </cell>
          <cell r="C121" t="str">
            <v>（奈）</v>
          </cell>
          <cell r="D121" t="str">
            <v>アドバンス　　</v>
          </cell>
        </row>
        <row r="122">
          <cell r="A122">
            <v>47</v>
          </cell>
          <cell r="B122" t="str">
            <v>佐水　郁里</v>
          </cell>
          <cell r="C122" t="str">
            <v>（奈）</v>
          </cell>
          <cell r="D122" t="str">
            <v>若草クラブ　　</v>
          </cell>
        </row>
        <row r="123">
          <cell r="A123" t="str">
            <v>47a</v>
          </cell>
          <cell r="B123" t="str">
            <v>田中　千佳</v>
          </cell>
          <cell r="C123" t="str">
            <v>（奈）</v>
          </cell>
          <cell r="D123" t="str">
            <v>若草クラブ　　</v>
          </cell>
        </row>
        <row r="124">
          <cell r="A124">
            <v>63</v>
          </cell>
          <cell r="B124" t="str">
            <v>井口　花子</v>
          </cell>
          <cell r="C124" t="str">
            <v>（奈）</v>
          </cell>
          <cell r="D124" t="str">
            <v>高田クラブ　　</v>
          </cell>
        </row>
        <row r="125">
          <cell r="A125" t="str">
            <v>63a</v>
          </cell>
          <cell r="B125" t="str">
            <v>田中　雅子</v>
          </cell>
          <cell r="C125" t="str">
            <v>（奈）</v>
          </cell>
          <cell r="D125" t="str">
            <v>高田クラブ　　</v>
          </cell>
        </row>
        <row r="126">
          <cell r="A126">
            <v>2</v>
          </cell>
          <cell r="B126" t="str">
            <v>仲平　和代</v>
          </cell>
          <cell r="C126" t="str">
            <v>（奈）</v>
          </cell>
          <cell r="D126" t="str">
            <v>桜井ガンバ　　</v>
          </cell>
        </row>
        <row r="127">
          <cell r="A127" t="str">
            <v>2a</v>
          </cell>
          <cell r="B127" t="str">
            <v>嶌岡　扶美</v>
          </cell>
          <cell r="C127" t="str">
            <v>（奈）</v>
          </cell>
          <cell r="D127" t="str">
            <v>桜井ガンバ　　</v>
          </cell>
        </row>
      </sheetData>
      <sheetData sheetId="15"/>
      <sheetData sheetId="16">
        <row r="2">
          <cell r="A2">
            <v>7</v>
          </cell>
          <cell r="B2" t="str">
            <v>山田茉由華</v>
          </cell>
          <cell r="C2" t="str">
            <v>(京)</v>
          </cell>
          <cell r="D2" t="str">
            <v>京都女子クラブ</v>
          </cell>
        </row>
        <row r="3">
          <cell r="A3" t="str">
            <v>7a</v>
          </cell>
          <cell r="B3" t="str">
            <v>土井　　藍</v>
          </cell>
          <cell r="C3" t="str">
            <v>(京)</v>
          </cell>
          <cell r="D3" t="str">
            <v>京都女子クラブ</v>
          </cell>
        </row>
        <row r="4">
          <cell r="A4">
            <v>19</v>
          </cell>
          <cell r="B4" t="str">
            <v>池杉　智子</v>
          </cell>
          <cell r="C4" t="str">
            <v>(京)</v>
          </cell>
          <cell r="D4" t="str">
            <v>Ｍａｒｓ</v>
          </cell>
        </row>
        <row r="5">
          <cell r="A5" t="str">
            <v>19a</v>
          </cell>
          <cell r="B5" t="str">
            <v>片岡さおり</v>
          </cell>
          <cell r="C5" t="str">
            <v>(大)</v>
          </cell>
          <cell r="D5" t="str">
            <v>ファニー　</v>
          </cell>
        </row>
        <row r="6">
          <cell r="A6">
            <v>26</v>
          </cell>
          <cell r="B6" t="str">
            <v>服部　純代</v>
          </cell>
          <cell r="C6" t="str">
            <v>(京)</v>
          </cell>
          <cell r="D6" t="str">
            <v>ストレートクラブ</v>
          </cell>
        </row>
        <row r="7">
          <cell r="A7" t="str">
            <v>26a</v>
          </cell>
          <cell r="B7" t="str">
            <v>岩井真理子</v>
          </cell>
          <cell r="C7" t="str">
            <v>(京)</v>
          </cell>
          <cell r="D7" t="str">
            <v>京都女子クラブ</v>
          </cell>
        </row>
        <row r="8">
          <cell r="A8">
            <v>15</v>
          </cell>
          <cell r="B8" t="str">
            <v>木村　寧花</v>
          </cell>
          <cell r="C8" t="str">
            <v>(京)</v>
          </cell>
          <cell r="D8" t="str">
            <v>ＥＦＴクラブ</v>
          </cell>
        </row>
        <row r="9">
          <cell r="A9" t="str">
            <v>15a</v>
          </cell>
          <cell r="B9" t="str">
            <v>橋本　実佳</v>
          </cell>
          <cell r="C9" t="str">
            <v>(京)</v>
          </cell>
          <cell r="D9" t="str">
            <v>ＥＦＴクラブ</v>
          </cell>
        </row>
        <row r="10">
          <cell r="A10">
            <v>5</v>
          </cell>
          <cell r="B10" t="str">
            <v>音無　千草</v>
          </cell>
          <cell r="C10" t="str">
            <v>(京)</v>
          </cell>
          <cell r="D10" t="str">
            <v>Ｍａｒｓ</v>
          </cell>
        </row>
        <row r="11">
          <cell r="A11" t="str">
            <v>5a</v>
          </cell>
          <cell r="B11" t="str">
            <v>小川　佳子</v>
          </cell>
          <cell r="C11" t="str">
            <v>(京)</v>
          </cell>
          <cell r="D11" t="str">
            <v>クレインズ</v>
          </cell>
        </row>
        <row r="12">
          <cell r="A12">
            <v>17</v>
          </cell>
          <cell r="B12" t="str">
            <v>三田　真弓</v>
          </cell>
          <cell r="C12" t="str">
            <v>(京)</v>
          </cell>
          <cell r="D12" t="str">
            <v>やましなクラブ</v>
          </cell>
        </row>
        <row r="13">
          <cell r="A13" t="str">
            <v>17a</v>
          </cell>
          <cell r="B13" t="str">
            <v>島津　恵子</v>
          </cell>
          <cell r="C13" t="str">
            <v>(京)</v>
          </cell>
          <cell r="D13" t="str">
            <v>京都女子クラブ</v>
          </cell>
        </row>
        <row r="14">
          <cell r="A14">
            <v>29</v>
          </cell>
          <cell r="B14" t="str">
            <v>船越　章子</v>
          </cell>
          <cell r="C14" t="str">
            <v>(京)</v>
          </cell>
          <cell r="D14" t="str">
            <v>ホップクラブ</v>
          </cell>
        </row>
        <row r="15">
          <cell r="A15" t="str">
            <v>29a</v>
          </cell>
          <cell r="B15" t="str">
            <v>犬飼あゆみ</v>
          </cell>
          <cell r="C15" t="str">
            <v>(京)</v>
          </cell>
          <cell r="D15" t="str">
            <v>洛南パーソンズ</v>
          </cell>
        </row>
        <row r="16">
          <cell r="A16">
            <v>16</v>
          </cell>
          <cell r="B16" t="str">
            <v>中本　優紀</v>
          </cell>
          <cell r="C16" t="str">
            <v>(兵)</v>
          </cell>
          <cell r="D16" t="str">
            <v>今津クラブ</v>
          </cell>
        </row>
        <row r="17">
          <cell r="A17" t="str">
            <v>16a</v>
          </cell>
          <cell r="B17" t="str">
            <v>滑川　智子</v>
          </cell>
          <cell r="C17" t="str">
            <v>(兵)</v>
          </cell>
          <cell r="D17" t="str">
            <v>今津クラブ</v>
          </cell>
        </row>
        <row r="18">
          <cell r="A18">
            <v>12</v>
          </cell>
          <cell r="B18" t="str">
            <v>戸川　美沙</v>
          </cell>
          <cell r="C18" t="str">
            <v>(兵)</v>
          </cell>
          <cell r="D18" t="str">
            <v>市尼ＯＢクラブ</v>
          </cell>
        </row>
        <row r="19">
          <cell r="A19" t="str">
            <v>12a</v>
          </cell>
          <cell r="B19" t="str">
            <v>田中　理絵</v>
          </cell>
          <cell r="C19" t="str">
            <v>(兵)</v>
          </cell>
          <cell r="D19" t="str">
            <v>市尼ＯＢクラブ</v>
          </cell>
        </row>
        <row r="20">
          <cell r="A20">
            <v>22</v>
          </cell>
          <cell r="B20" t="str">
            <v>高井　志保</v>
          </cell>
          <cell r="C20" t="str">
            <v>(大)</v>
          </cell>
          <cell r="D20" t="str">
            <v>ファニー</v>
          </cell>
        </row>
        <row r="21">
          <cell r="A21" t="str">
            <v>22a</v>
          </cell>
          <cell r="B21" t="str">
            <v>岸田　尚美</v>
          </cell>
          <cell r="C21" t="str">
            <v>(大)</v>
          </cell>
          <cell r="D21" t="str">
            <v>ファニー</v>
          </cell>
        </row>
        <row r="22">
          <cell r="A22">
            <v>10</v>
          </cell>
          <cell r="B22" t="str">
            <v>浜辺　真弓</v>
          </cell>
          <cell r="C22" t="str">
            <v>(大)</v>
          </cell>
          <cell r="D22" t="str">
            <v>ハーモニークラブ</v>
          </cell>
        </row>
        <row r="23">
          <cell r="A23" t="str">
            <v>10a</v>
          </cell>
          <cell r="B23" t="str">
            <v>西山ふみ子</v>
          </cell>
          <cell r="C23" t="str">
            <v>(大)</v>
          </cell>
          <cell r="D23" t="str">
            <v>ハーモニークラブ</v>
          </cell>
        </row>
        <row r="24">
          <cell r="A24">
            <v>4</v>
          </cell>
          <cell r="B24" t="str">
            <v>森本　佳世</v>
          </cell>
          <cell r="C24" t="str">
            <v>(大)</v>
          </cell>
          <cell r="D24" t="str">
            <v>ファニー</v>
          </cell>
        </row>
        <row r="25">
          <cell r="A25" t="str">
            <v>4a</v>
          </cell>
          <cell r="B25" t="str">
            <v>中村　陽子</v>
          </cell>
          <cell r="C25" t="str">
            <v>(大)</v>
          </cell>
          <cell r="D25" t="str">
            <v>ファニー</v>
          </cell>
        </row>
        <row r="26">
          <cell r="A26">
            <v>25</v>
          </cell>
          <cell r="B26" t="str">
            <v>林　　杏樹</v>
          </cell>
          <cell r="C26" t="str">
            <v>(大)</v>
          </cell>
          <cell r="D26" t="str">
            <v>ハーモニークラブ</v>
          </cell>
        </row>
        <row r="27">
          <cell r="A27" t="str">
            <v>25a</v>
          </cell>
          <cell r="B27" t="str">
            <v>藤田　貴美</v>
          </cell>
          <cell r="C27" t="str">
            <v>(大)</v>
          </cell>
          <cell r="D27" t="str">
            <v>ＧＬＯＲＹクラブ</v>
          </cell>
        </row>
        <row r="28">
          <cell r="A28">
            <v>28</v>
          </cell>
          <cell r="B28" t="str">
            <v>須山由紀子</v>
          </cell>
          <cell r="C28" t="str">
            <v>(大)</v>
          </cell>
          <cell r="D28" t="str">
            <v>八尾市ＳＴ協会</v>
          </cell>
        </row>
        <row r="29">
          <cell r="A29" t="str">
            <v>28a</v>
          </cell>
          <cell r="B29" t="str">
            <v>宮元　由紀</v>
          </cell>
          <cell r="C29" t="str">
            <v>(大)</v>
          </cell>
          <cell r="D29" t="str">
            <v>吹田クラブ</v>
          </cell>
        </row>
        <row r="30">
          <cell r="A30">
            <v>9</v>
          </cell>
          <cell r="B30" t="str">
            <v>岡山裕美子</v>
          </cell>
          <cell r="C30" t="str">
            <v>(大)</v>
          </cell>
          <cell r="D30" t="str">
            <v>ハーモニークラブ</v>
          </cell>
        </row>
        <row r="31">
          <cell r="A31" t="str">
            <v>9a</v>
          </cell>
          <cell r="B31" t="str">
            <v>沼田みどり</v>
          </cell>
          <cell r="C31" t="str">
            <v>(大)</v>
          </cell>
          <cell r="D31" t="str">
            <v>交野市ＳＴＣ</v>
          </cell>
        </row>
        <row r="32">
          <cell r="A32">
            <v>11</v>
          </cell>
          <cell r="B32" t="str">
            <v>宇田比彩子</v>
          </cell>
          <cell r="C32" t="str">
            <v>(大)</v>
          </cell>
          <cell r="D32" t="str">
            <v>八尾市ＳＴ協会</v>
          </cell>
        </row>
        <row r="33">
          <cell r="A33" t="str">
            <v>11a</v>
          </cell>
          <cell r="B33" t="str">
            <v>大島美津代</v>
          </cell>
          <cell r="C33" t="str">
            <v>(大)</v>
          </cell>
          <cell r="D33" t="str">
            <v>堺ミルフィーズ</v>
          </cell>
        </row>
        <row r="34">
          <cell r="A34">
            <v>6</v>
          </cell>
          <cell r="B34" t="str">
            <v>横山　由美</v>
          </cell>
          <cell r="C34" t="str">
            <v>(大)</v>
          </cell>
          <cell r="D34" t="str">
            <v>門真クラブ</v>
          </cell>
        </row>
        <row r="35">
          <cell r="A35" t="str">
            <v>6a</v>
          </cell>
          <cell r="B35" t="str">
            <v>宮辻寿美子</v>
          </cell>
          <cell r="C35" t="str">
            <v>(大)</v>
          </cell>
          <cell r="D35" t="str">
            <v>吹田クラブ</v>
          </cell>
        </row>
        <row r="36">
          <cell r="A36">
            <v>18</v>
          </cell>
          <cell r="B36" t="str">
            <v>金子　靖代</v>
          </cell>
          <cell r="C36" t="str">
            <v>(大)</v>
          </cell>
          <cell r="D36" t="str">
            <v>東大阪市ＳＴ協会</v>
          </cell>
        </row>
        <row r="37">
          <cell r="A37" t="str">
            <v>18a</v>
          </cell>
          <cell r="B37" t="str">
            <v>奥山　　薫</v>
          </cell>
          <cell r="C37" t="str">
            <v>(大)</v>
          </cell>
          <cell r="D37" t="str">
            <v>東大阪市ＳＴ協会</v>
          </cell>
        </row>
        <row r="38">
          <cell r="A38">
            <v>14</v>
          </cell>
          <cell r="B38" t="str">
            <v>恒本かすみ</v>
          </cell>
          <cell r="C38" t="str">
            <v>(大)</v>
          </cell>
          <cell r="D38" t="str">
            <v>東大阪市ＳＴ協会</v>
          </cell>
        </row>
        <row r="39">
          <cell r="A39" t="str">
            <v>14a</v>
          </cell>
          <cell r="B39" t="str">
            <v>坂田恵理子</v>
          </cell>
          <cell r="C39" t="str">
            <v>(大)</v>
          </cell>
          <cell r="D39" t="str">
            <v>東大阪市ＳＴ協会</v>
          </cell>
        </row>
        <row r="40">
          <cell r="A40">
            <v>30</v>
          </cell>
          <cell r="B40" t="str">
            <v>間　　京子</v>
          </cell>
          <cell r="C40" t="str">
            <v>(大)</v>
          </cell>
          <cell r="D40" t="str">
            <v>此花クラブ</v>
          </cell>
        </row>
        <row r="41">
          <cell r="A41" t="str">
            <v>30a</v>
          </cell>
          <cell r="B41" t="str">
            <v>北川　治子</v>
          </cell>
          <cell r="C41" t="str">
            <v>(大)</v>
          </cell>
          <cell r="D41" t="str">
            <v>東大阪市ＳＴ協会</v>
          </cell>
        </row>
        <row r="42">
          <cell r="A42">
            <v>27</v>
          </cell>
          <cell r="B42" t="str">
            <v>山下　仁美</v>
          </cell>
          <cell r="C42" t="str">
            <v>(大)</v>
          </cell>
          <cell r="D42" t="str">
            <v>堺ミルフィーズ</v>
          </cell>
        </row>
        <row r="43">
          <cell r="A43" t="str">
            <v>27a</v>
          </cell>
          <cell r="B43" t="str">
            <v>真佐原由紀子</v>
          </cell>
          <cell r="C43" t="str">
            <v>(大)</v>
          </cell>
          <cell r="D43" t="str">
            <v>堺ミルフィーズ</v>
          </cell>
        </row>
        <row r="44">
          <cell r="A44">
            <v>2</v>
          </cell>
          <cell r="B44" t="str">
            <v>菊池めぐみ</v>
          </cell>
          <cell r="C44" t="str">
            <v>(大)</v>
          </cell>
          <cell r="D44" t="str">
            <v>東大阪アミー</v>
          </cell>
        </row>
        <row r="45">
          <cell r="A45" t="str">
            <v>2a</v>
          </cell>
          <cell r="B45" t="str">
            <v>又賀美左子</v>
          </cell>
          <cell r="C45" t="str">
            <v>(大)</v>
          </cell>
          <cell r="D45" t="str">
            <v>文月クラブ</v>
          </cell>
        </row>
        <row r="46">
          <cell r="A46">
            <v>1</v>
          </cell>
          <cell r="B46" t="str">
            <v>坂東　由梨</v>
          </cell>
          <cell r="C46" t="str">
            <v>(和)</v>
          </cell>
          <cell r="D46" t="str">
            <v>Ｌ．Ｃ．Ｃ．</v>
          </cell>
        </row>
        <row r="47">
          <cell r="A47" t="str">
            <v>1a</v>
          </cell>
          <cell r="B47" t="str">
            <v>榎本　詩織</v>
          </cell>
          <cell r="C47" t="str">
            <v>(和)</v>
          </cell>
          <cell r="D47" t="str">
            <v>Ｌ．Ｃ．Ｃ．</v>
          </cell>
        </row>
        <row r="48">
          <cell r="A48">
            <v>21</v>
          </cell>
          <cell r="B48" t="str">
            <v>長田　拓子</v>
          </cell>
          <cell r="C48" t="str">
            <v>(和)</v>
          </cell>
          <cell r="D48" t="str">
            <v>キャロットクラブ</v>
          </cell>
        </row>
        <row r="49">
          <cell r="A49" t="str">
            <v>21a</v>
          </cell>
          <cell r="B49" t="str">
            <v>重岡　早苗</v>
          </cell>
          <cell r="C49" t="str">
            <v>(大)</v>
          </cell>
          <cell r="D49" t="str">
            <v>ハーモニークラブ</v>
          </cell>
        </row>
        <row r="50">
          <cell r="A50">
            <v>24</v>
          </cell>
          <cell r="B50" t="str">
            <v>山田　　綾</v>
          </cell>
          <cell r="C50" t="str">
            <v>(和)</v>
          </cell>
          <cell r="D50" t="str">
            <v>レディース</v>
          </cell>
        </row>
        <row r="51">
          <cell r="A51" t="str">
            <v>24a</v>
          </cell>
          <cell r="B51" t="str">
            <v>北村美永子</v>
          </cell>
          <cell r="C51" t="str">
            <v>(和)</v>
          </cell>
          <cell r="D51" t="str">
            <v>レインボークラブ</v>
          </cell>
        </row>
        <row r="52">
          <cell r="A52">
            <v>13</v>
          </cell>
          <cell r="B52" t="str">
            <v>芦田　史花</v>
          </cell>
          <cell r="C52" t="str">
            <v>（奈）</v>
          </cell>
          <cell r="D52" t="str">
            <v>奈良ＳＴＣ</v>
          </cell>
        </row>
        <row r="53">
          <cell r="A53" t="str">
            <v>13a</v>
          </cell>
          <cell r="B53" t="str">
            <v>打田　雅子</v>
          </cell>
          <cell r="C53" t="str">
            <v>（和）</v>
          </cell>
          <cell r="D53" t="str">
            <v>Ｌ．Ｃ．Ｃ．</v>
          </cell>
        </row>
        <row r="54">
          <cell r="A54">
            <v>20</v>
          </cell>
          <cell r="B54" t="str">
            <v>三宅由里子</v>
          </cell>
          <cell r="C54" t="str">
            <v>（奈）</v>
          </cell>
          <cell r="D54" t="str">
            <v>香芝クラブ　　</v>
          </cell>
        </row>
        <row r="55">
          <cell r="A55" t="str">
            <v>20a</v>
          </cell>
          <cell r="B55" t="str">
            <v>池崎　恭代</v>
          </cell>
          <cell r="C55" t="str">
            <v>（奈）</v>
          </cell>
          <cell r="D55" t="str">
            <v>香芝クラブ　　</v>
          </cell>
        </row>
        <row r="56">
          <cell r="A56">
            <v>8</v>
          </cell>
          <cell r="B56" t="str">
            <v>岡田　優子</v>
          </cell>
          <cell r="C56" t="str">
            <v>（奈）</v>
          </cell>
          <cell r="D56" t="str">
            <v>香芝クラブ　　</v>
          </cell>
        </row>
        <row r="57">
          <cell r="A57" t="str">
            <v>8a</v>
          </cell>
          <cell r="B57" t="str">
            <v>内田　和子</v>
          </cell>
          <cell r="C57" t="str">
            <v>（奈）</v>
          </cell>
          <cell r="D57" t="str">
            <v>香芝クラブ　　</v>
          </cell>
        </row>
        <row r="58">
          <cell r="A58">
            <v>23</v>
          </cell>
          <cell r="B58" t="str">
            <v>野田　洋子</v>
          </cell>
          <cell r="C58" t="str">
            <v>（奈）</v>
          </cell>
          <cell r="D58" t="str">
            <v>香芝クラブ　　</v>
          </cell>
        </row>
        <row r="59">
          <cell r="A59" t="str">
            <v>23a</v>
          </cell>
          <cell r="B59" t="str">
            <v>井上　朋子</v>
          </cell>
          <cell r="C59" t="str">
            <v>（奈）</v>
          </cell>
          <cell r="D59" t="str">
            <v>香芝クラブ　</v>
          </cell>
        </row>
        <row r="60">
          <cell r="A60">
            <v>3</v>
          </cell>
          <cell r="B60" t="str">
            <v>中澤　　恵</v>
          </cell>
          <cell r="C60" t="str">
            <v>（奈）</v>
          </cell>
          <cell r="D60" t="str">
            <v>Ｔ・Ｍクラブ　　</v>
          </cell>
        </row>
        <row r="61">
          <cell r="A61" t="str">
            <v>3a</v>
          </cell>
          <cell r="B61" t="str">
            <v>西田　早苗</v>
          </cell>
          <cell r="C61" t="str">
            <v>（奈）</v>
          </cell>
          <cell r="D61" t="str">
            <v>Ｔ・Ｍクラブ　　</v>
          </cell>
        </row>
      </sheetData>
      <sheetData sheetId="17"/>
      <sheetData sheetId="18">
        <row r="2">
          <cell r="A2">
            <v>13</v>
          </cell>
          <cell r="B2" t="str">
            <v>三田村ひとみ</v>
          </cell>
          <cell r="C2" t="str">
            <v>(滋)</v>
          </cell>
          <cell r="D2" t="str">
            <v>志賀ＳＴＣ</v>
          </cell>
        </row>
        <row r="3">
          <cell r="A3" t="str">
            <v>13a</v>
          </cell>
          <cell r="B3" t="str">
            <v>石津　美穂</v>
          </cell>
          <cell r="C3" t="str">
            <v>(滋)</v>
          </cell>
          <cell r="D3" t="str">
            <v>滋賀レ連盟</v>
          </cell>
        </row>
        <row r="4">
          <cell r="A4">
            <v>1</v>
          </cell>
          <cell r="B4" t="str">
            <v>北澤　里美</v>
          </cell>
          <cell r="C4" t="str">
            <v>(京)</v>
          </cell>
          <cell r="D4" t="str">
            <v>洛西クラブ</v>
          </cell>
        </row>
        <row r="5">
          <cell r="A5" t="str">
            <v>1a</v>
          </cell>
          <cell r="B5" t="str">
            <v>山口　ゆか</v>
          </cell>
          <cell r="C5" t="str">
            <v>(京)</v>
          </cell>
          <cell r="D5" t="str">
            <v>ストレートクラブ</v>
          </cell>
        </row>
        <row r="6">
          <cell r="A6">
            <v>18</v>
          </cell>
          <cell r="B6" t="str">
            <v>吉田比佐代</v>
          </cell>
          <cell r="C6" t="str">
            <v>(京)</v>
          </cell>
          <cell r="D6" t="str">
            <v>若竹クラブ</v>
          </cell>
        </row>
        <row r="7">
          <cell r="A7" t="str">
            <v>18a</v>
          </cell>
          <cell r="B7" t="str">
            <v>中川　平理</v>
          </cell>
          <cell r="C7" t="str">
            <v>(京)</v>
          </cell>
          <cell r="D7" t="str">
            <v>ピノキオ</v>
          </cell>
        </row>
        <row r="8">
          <cell r="A8">
            <v>15</v>
          </cell>
          <cell r="B8" t="str">
            <v>重松　　苗</v>
          </cell>
          <cell r="C8" t="str">
            <v>(京)</v>
          </cell>
          <cell r="D8" t="str">
            <v>嵯峨クラブ</v>
          </cell>
        </row>
        <row r="9">
          <cell r="A9" t="str">
            <v>15a</v>
          </cell>
          <cell r="B9" t="str">
            <v>平　　典子</v>
          </cell>
          <cell r="C9" t="str">
            <v>(京)</v>
          </cell>
          <cell r="D9" t="str">
            <v>やましなクラブ</v>
          </cell>
        </row>
        <row r="10">
          <cell r="A10">
            <v>14</v>
          </cell>
          <cell r="B10" t="str">
            <v>吉田美智代</v>
          </cell>
          <cell r="C10" t="str">
            <v>(京)</v>
          </cell>
          <cell r="D10" t="str">
            <v>洛南パーソンズ</v>
          </cell>
        </row>
        <row r="11">
          <cell r="A11" t="str">
            <v>14a</v>
          </cell>
          <cell r="B11" t="str">
            <v>西村　尚子</v>
          </cell>
          <cell r="C11" t="str">
            <v>(京)</v>
          </cell>
          <cell r="D11" t="str">
            <v>洛南パーソンズ</v>
          </cell>
        </row>
        <row r="12">
          <cell r="A12">
            <v>19</v>
          </cell>
          <cell r="B12" t="str">
            <v>小島　邦子</v>
          </cell>
          <cell r="C12" t="str">
            <v>(京)</v>
          </cell>
          <cell r="D12" t="str">
            <v>やましなクラブ</v>
          </cell>
        </row>
        <row r="13">
          <cell r="A13" t="str">
            <v>19a</v>
          </cell>
          <cell r="B13" t="str">
            <v>西崎　公子</v>
          </cell>
          <cell r="C13" t="str">
            <v>(京)</v>
          </cell>
          <cell r="D13" t="str">
            <v>やましなクラブ</v>
          </cell>
        </row>
        <row r="14">
          <cell r="A14">
            <v>9</v>
          </cell>
          <cell r="B14" t="str">
            <v>中川　久美</v>
          </cell>
          <cell r="C14" t="str">
            <v>(京)</v>
          </cell>
          <cell r="D14" t="str">
            <v>洛南パーソンズ</v>
          </cell>
        </row>
        <row r="15">
          <cell r="A15" t="str">
            <v>9a</v>
          </cell>
          <cell r="B15" t="str">
            <v>井上友美子</v>
          </cell>
          <cell r="C15" t="str">
            <v>(京)</v>
          </cell>
          <cell r="D15" t="str">
            <v>洛南パーソンズ</v>
          </cell>
        </row>
        <row r="16">
          <cell r="A16">
            <v>5</v>
          </cell>
          <cell r="B16" t="str">
            <v>山内　光代</v>
          </cell>
          <cell r="C16" t="str">
            <v>(京)</v>
          </cell>
          <cell r="D16" t="str">
            <v>ピュアクラブ</v>
          </cell>
        </row>
        <row r="17">
          <cell r="A17" t="str">
            <v>5a</v>
          </cell>
          <cell r="B17" t="str">
            <v>川添　結以</v>
          </cell>
          <cell r="C17" t="str">
            <v>(京)</v>
          </cell>
          <cell r="D17" t="str">
            <v>ピュアクラブ</v>
          </cell>
        </row>
        <row r="18">
          <cell r="A18">
            <v>11</v>
          </cell>
          <cell r="B18" t="str">
            <v>橋本　公子</v>
          </cell>
          <cell r="C18" t="str">
            <v>(京)</v>
          </cell>
          <cell r="D18" t="str">
            <v>ルビークラブ</v>
          </cell>
        </row>
        <row r="19">
          <cell r="A19" t="str">
            <v>11a</v>
          </cell>
          <cell r="B19" t="str">
            <v>小倉　輝子</v>
          </cell>
          <cell r="C19" t="str">
            <v>(京)</v>
          </cell>
          <cell r="D19" t="str">
            <v>ルビークラブ</v>
          </cell>
        </row>
        <row r="20">
          <cell r="A20">
            <v>7</v>
          </cell>
          <cell r="B20" t="str">
            <v>西谷　恵子</v>
          </cell>
          <cell r="C20" t="str">
            <v>(京)</v>
          </cell>
          <cell r="D20" t="str">
            <v>やましなクラブ</v>
          </cell>
        </row>
        <row r="21">
          <cell r="A21" t="str">
            <v>7a</v>
          </cell>
          <cell r="B21" t="str">
            <v>山田　昌代</v>
          </cell>
          <cell r="C21" t="str">
            <v>(京)</v>
          </cell>
          <cell r="D21" t="str">
            <v>オールかめおか</v>
          </cell>
        </row>
        <row r="22">
          <cell r="A22">
            <v>3</v>
          </cell>
          <cell r="B22" t="str">
            <v>近藤由美子</v>
          </cell>
          <cell r="C22" t="str">
            <v>(京)</v>
          </cell>
          <cell r="D22" t="str">
            <v>ピノキオ</v>
          </cell>
        </row>
        <row r="23">
          <cell r="A23" t="str">
            <v>3a</v>
          </cell>
          <cell r="B23" t="str">
            <v>村井せつ子</v>
          </cell>
          <cell r="C23" t="str">
            <v>(京)</v>
          </cell>
          <cell r="D23" t="str">
            <v>ピノキオ</v>
          </cell>
        </row>
        <row r="24">
          <cell r="A24">
            <v>20</v>
          </cell>
          <cell r="B24" t="str">
            <v>尾崎佐知子</v>
          </cell>
          <cell r="C24" t="str">
            <v>(京)</v>
          </cell>
          <cell r="D24" t="str">
            <v>京都女子クラブ</v>
          </cell>
        </row>
        <row r="25">
          <cell r="A25" t="str">
            <v>20a</v>
          </cell>
          <cell r="B25" t="str">
            <v>堀場千代美</v>
          </cell>
          <cell r="C25" t="str">
            <v>(京)</v>
          </cell>
          <cell r="D25" t="str">
            <v>ホップクラブ</v>
          </cell>
        </row>
        <row r="26">
          <cell r="A26">
            <v>16</v>
          </cell>
          <cell r="B26" t="str">
            <v>舘川　昌代</v>
          </cell>
          <cell r="C26" t="str">
            <v>(大)</v>
          </cell>
          <cell r="D26" t="str">
            <v>サラダクラブ</v>
          </cell>
        </row>
        <row r="27">
          <cell r="A27" t="str">
            <v>16a</v>
          </cell>
          <cell r="B27" t="str">
            <v>溝口　るみ</v>
          </cell>
          <cell r="C27" t="str">
            <v>(大)</v>
          </cell>
          <cell r="D27" t="str">
            <v>サラダクラブ</v>
          </cell>
        </row>
        <row r="28">
          <cell r="A28">
            <v>6</v>
          </cell>
          <cell r="B28" t="str">
            <v>田中　香代</v>
          </cell>
          <cell r="C28" t="str">
            <v>(大)</v>
          </cell>
          <cell r="D28" t="str">
            <v>東大阪市ＳＴ協会</v>
          </cell>
        </row>
        <row r="29">
          <cell r="A29" t="str">
            <v>6a</v>
          </cell>
          <cell r="B29" t="str">
            <v>安野　久代</v>
          </cell>
          <cell r="C29" t="str">
            <v>(大)</v>
          </cell>
          <cell r="D29" t="str">
            <v>福島クラブ</v>
          </cell>
        </row>
        <row r="30">
          <cell r="A30">
            <v>12</v>
          </cell>
          <cell r="B30" t="str">
            <v>入江　弘枝</v>
          </cell>
          <cell r="C30" t="str">
            <v>(大)</v>
          </cell>
          <cell r="D30" t="str">
            <v>スリーアローズ</v>
          </cell>
        </row>
        <row r="31">
          <cell r="A31" t="str">
            <v>12a</v>
          </cell>
          <cell r="B31" t="str">
            <v>藤川　智子</v>
          </cell>
          <cell r="C31" t="str">
            <v>(大)</v>
          </cell>
          <cell r="D31" t="str">
            <v>スリーアローズ</v>
          </cell>
        </row>
        <row r="32">
          <cell r="A32">
            <v>10</v>
          </cell>
          <cell r="B32" t="str">
            <v>伊佐　由夏</v>
          </cell>
          <cell r="C32" t="str">
            <v>（奈）</v>
          </cell>
          <cell r="D32" t="str">
            <v>生駒市ＳＴ協会</v>
          </cell>
        </row>
        <row r="33">
          <cell r="A33" t="str">
            <v>10a</v>
          </cell>
          <cell r="B33" t="str">
            <v>三好　紋子</v>
          </cell>
          <cell r="C33" t="str">
            <v>（奈）</v>
          </cell>
          <cell r="D33" t="str">
            <v>生駒市ＳＴ協会</v>
          </cell>
        </row>
        <row r="34">
          <cell r="A34">
            <v>4</v>
          </cell>
          <cell r="B34" t="str">
            <v>竹長真由美</v>
          </cell>
          <cell r="C34" t="str">
            <v>（奈）</v>
          </cell>
          <cell r="D34" t="str">
            <v>Ｔ・Ｍクラブ　　</v>
          </cell>
        </row>
        <row r="35">
          <cell r="A35" t="str">
            <v>4a</v>
          </cell>
          <cell r="B35" t="str">
            <v>小畑　好恵</v>
          </cell>
          <cell r="C35" t="str">
            <v>（奈）</v>
          </cell>
          <cell r="D35" t="str">
            <v>Ｔ・Ｍクラブ　　</v>
          </cell>
        </row>
        <row r="36">
          <cell r="A36">
            <v>17</v>
          </cell>
          <cell r="B36" t="str">
            <v>猪岡　陽子</v>
          </cell>
          <cell r="C36" t="str">
            <v>（奈）</v>
          </cell>
          <cell r="D36" t="str">
            <v>若草クラブ　</v>
          </cell>
        </row>
        <row r="37">
          <cell r="A37" t="str">
            <v>17a</v>
          </cell>
          <cell r="B37" t="str">
            <v>佐久間りえ</v>
          </cell>
          <cell r="C37" t="str">
            <v>（奈）</v>
          </cell>
          <cell r="D37" t="str">
            <v>若草クラブ　</v>
          </cell>
        </row>
        <row r="38">
          <cell r="A38">
            <v>8</v>
          </cell>
          <cell r="B38" t="str">
            <v>大島　結花</v>
          </cell>
          <cell r="C38" t="str">
            <v>（奈）</v>
          </cell>
          <cell r="D38" t="str">
            <v>広陵クラブ　　</v>
          </cell>
        </row>
        <row r="39">
          <cell r="A39" t="str">
            <v>8a</v>
          </cell>
          <cell r="B39" t="str">
            <v>寒川みちる</v>
          </cell>
          <cell r="C39" t="str">
            <v>（奈）</v>
          </cell>
          <cell r="D39" t="str">
            <v>広陵クラブ　　</v>
          </cell>
        </row>
        <row r="40">
          <cell r="A40">
            <v>21</v>
          </cell>
          <cell r="B40" t="str">
            <v>重安真知子</v>
          </cell>
          <cell r="C40" t="str">
            <v>（奈）</v>
          </cell>
          <cell r="D40" t="str">
            <v>高田クラブ　</v>
          </cell>
        </row>
        <row r="41">
          <cell r="A41" t="str">
            <v>21a</v>
          </cell>
          <cell r="B41" t="str">
            <v>河合亜紀子</v>
          </cell>
          <cell r="C41" t="str">
            <v>（奈）</v>
          </cell>
          <cell r="D41" t="str">
            <v>高田クラブ　</v>
          </cell>
        </row>
        <row r="42">
          <cell r="A42">
            <v>2</v>
          </cell>
          <cell r="B42" t="str">
            <v>萩原　容子</v>
          </cell>
          <cell r="C42" t="str">
            <v>（奈）</v>
          </cell>
          <cell r="D42" t="str">
            <v>生駒市ＳＴ協会</v>
          </cell>
        </row>
        <row r="43">
          <cell r="A43" t="str">
            <v>2a</v>
          </cell>
          <cell r="B43" t="str">
            <v>岩木　千恵</v>
          </cell>
          <cell r="C43" t="str">
            <v>（奈）</v>
          </cell>
          <cell r="D43" t="str">
            <v>信貴クラブ　　</v>
          </cell>
        </row>
      </sheetData>
      <sheetData sheetId="19">
        <row r="2">
          <cell r="A2">
            <v>19</v>
          </cell>
          <cell r="B2" t="str">
            <v>角江　和美</v>
          </cell>
          <cell r="C2" t="str">
            <v>(京)</v>
          </cell>
          <cell r="D2" t="str">
            <v>やましなクラブ</v>
          </cell>
        </row>
        <row r="3">
          <cell r="A3" t="str">
            <v>19a</v>
          </cell>
          <cell r="B3" t="str">
            <v>大和崎裕子</v>
          </cell>
          <cell r="C3" t="str">
            <v>(京)</v>
          </cell>
          <cell r="D3" t="str">
            <v>クレッシェンド</v>
          </cell>
        </row>
        <row r="4">
          <cell r="A4">
            <v>7</v>
          </cell>
          <cell r="B4" t="str">
            <v>武藤　洋美</v>
          </cell>
          <cell r="C4" t="str">
            <v>(京)</v>
          </cell>
          <cell r="D4" t="str">
            <v>やましなクラブ</v>
          </cell>
        </row>
        <row r="5">
          <cell r="A5" t="str">
            <v>7a</v>
          </cell>
          <cell r="B5" t="str">
            <v>山崎　桂子</v>
          </cell>
          <cell r="C5" t="str">
            <v>(京)</v>
          </cell>
          <cell r="D5" t="str">
            <v>乙訓レディース</v>
          </cell>
        </row>
        <row r="6">
          <cell r="A6">
            <v>13</v>
          </cell>
          <cell r="B6" t="str">
            <v>山田まゆみ</v>
          </cell>
          <cell r="C6" t="str">
            <v>(京)</v>
          </cell>
          <cell r="D6" t="str">
            <v>ミッキーママ</v>
          </cell>
        </row>
        <row r="7">
          <cell r="A7" t="str">
            <v>13a</v>
          </cell>
          <cell r="B7" t="str">
            <v>青山　万理</v>
          </cell>
          <cell r="C7" t="str">
            <v>(京)</v>
          </cell>
          <cell r="D7" t="str">
            <v>若竹クラブ</v>
          </cell>
        </row>
        <row r="8">
          <cell r="A8">
            <v>16</v>
          </cell>
          <cell r="B8" t="str">
            <v>日比野容子</v>
          </cell>
          <cell r="C8" t="str">
            <v>(京)</v>
          </cell>
          <cell r="D8" t="str">
            <v>若竹クラブ</v>
          </cell>
        </row>
        <row r="9">
          <cell r="A9" t="str">
            <v>16a</v>
          </cell>
          <cell r="B9" t="str">
            <v>築山ひとみ</v>
          </cell>
          <cell r="C9" t="str">
            <v>(京)</v>
          </cell>
          <cell r="D9" t="str">
            <v>ストレートクラブ</v>
          </cell>
        </row>
        <row r="10">
          <cell r="A10">
            <v>14</v>
          </cell>
          <cell r="B10" t="str">
            <v>和田　恵子</v>
          </cell>
          <cell r="C10" t="str">
            <v>(京)</v>
          </cell>
          <cell r="D10" t="str">
            <v>ピュアクラブ</v>
          </cell>
        </row>
        <row r="11">
          <cell r="A11" t="str">
            <v>14a</v>
          </cell>
          <cell r="B11" t="str">
            <v>小寺　通代</v>
          </cell>
          <cell r="C11" t="str">
            <v>(京)</v>
          </cell>
          <cell r="D11" t="str">
            <v>ホップクラブ</v>
          </cell>
        </row>
        <row r="12">
          <cell r="A12">
            <v>5</v>
          </cell>
          <cell r="B12" t="str">
            <v>藤本利恵子</v>
          </cell>
          <cell r="C12" t="str">
            <v>(京)</v>
          </cell>
          <cell r="D12" t="str">
            <v>ピュアクラブ</v>
          </cell>
        </row>
        <row r="13">
          <cell r="A13" t="str">
            <v>5a</v>
          </cell>
          <cell r="B13" t="str">
            <v>日比野智子</v>
          </cell>
          <cell r="C13" t="str">
            <v>(京)</v>
          </cell>
          <cell r="D13" t="str">
            <v>ピュアクラブ</v>
          </cell>
        </row>
        <row r="14">
          <cell r="A14">
            <v>3</v>
          </cell>
          <cell r="B14" t="str">
            <v>宮本　朱美</v>
          </cell>
          <cell r="C14" t="str">
            <v>(京)</v>
          </cell>
          <cell r="D14" t="str">
            <v>若竹クラブ</v>
          </cell>
        </row>
        <row r="15">
          <cell r="A15" t="str">
            <v>3a</v>
          </cell>
          <cell r="B15" t="str">
            <v>中西　浩子</v>
          </cell>
          <cell r="C15" t="str">
            <v>(京)</v>
          </cell>
          <cell r="D15" t="str">
            <v>若竹クラブ</v>
          </cell>
        </row>
        <row r="16">
          <cell r="A16">
            <v>9</v>
          </cell>
          <cell r="B16" t="str">
            <v>数野　信子</v>
          </cell>
          <cell r="C16" t="str">
            <v>(京)</v>
          </cell>
          <cell r="D16" t="str">
            <v>ホップクラブ</v>
          </cell>
        </row>
        <row r="17">
          <cell r="A17" t="str">
            <v>9a</v>
          </cell>
          <cell r="B17" t="str">
            <v>吉岡千恵子</v>
          </cell>
          <cell r="C17" t="str">
            <v>(京)</v>
          </cell>
          <cell r="D17" t="str">
            <v>ＡＢＣクラブ</v>
          </cell>
        </row>
        <row r="18">
          <cell r="A18">
            <v>18</v>
          </cell>
          <cell r="B18" t="str">
            <v>家垣　暁美</v>
          </cell>
          <cell r="C18" t="str">
            <v>(京)</v>
          </cell>
          <cell r="D18" t="str">
            <v>ピノキオ</v>
          </cell>
        </row>
        <row r="19">
          <cell r="A19" t="str">
            <v>18a</v>
          </cell>
          <cell r="B19" t="str">
            <v>上垣　琴恵</v>
          </cell>
          <cell r="C19" t="str">
            <v>(京)</v>
          </cell>
          <cell r="D19" t="str">
            <v>ピュアクラブ</v>
          </cell>
        </row>
        <row r="20">
          <cell r="A20">
            <v>21</v>
          </cell>
          <cell r="B20" t="str">
            <v>鳥島　靖代</v>
          </cell>
          <cell r="C20" t="str">
            <v>(京)</v>
          </cell>
          <cell r="D20" t="str">
            <v>メルシークラブ</v>
          </cell>
        </row>
        <row r="21">
          <cell r="A21" t="str">
            <v>21a</v>
          </cell>
          <cell r="B21" t="str">
            <v>長坂二三栄</v>
          </cell>
          <cell r="C21" t="str">
            <v>(京)</v>
          </cell>
          <cell r="D21" t="str">
            <v>洛南パーソンズ</v>
          </cell>
        </row>
        <row r="22">
          <cell r="A22">
            <v>11</v>
          </cell>
          <cell r="B22" t="str">
            <v>国場八重子</v>
          </cell>
          <cell r="C22" t="str">
            <v>(京)</v>
          </cell>
          <cell r="D22" t="str">
            <v>ストレートクラブ</v>
          </cell>
        </row>
        <row r="23">
          <cell r="A23" t="str">
            <v>11a</v>
          </cell>
          <cell r="B23" t="str">
            <v>山下真理子</v>
          </cell>
          <cell r="C23" t="str">
            <v>(京)</v>
          </cell>
          <cell r="D23" t="str">
            <v>ストレートクラブ</v>
          </cell>
        </row>
        <row r="24">
          <cell r="A24">
            <v>2</v>
          </cell>
          <cell r="B24" t="str">
            <v>國場美佐子</v>
          </cell>
          <cell r="C24" t="str">
            <v>(京)</v>
          </cell>
          <cell r="D24" t="str">
            <v>ストレートクラブ</v>
          </cell>
        </row>
        <row r="25">
          <cell r="A25" t="str">
            <v>2a</v>
          </cell>
          <cell r="B25" t="str">
            <v>世継　由海</v>
          </cell>
          <cell r="C25" t="str">
            <v>(京)</v>
          </cell>
          <cell r="D25" t="str">
            <v>ストレートクラブ</v>
          </cell>
        </row>
        <row r="26">
          <cell r="A26">
            <v>1</v>
          </cell>
          <cell r="B26" t="str">
            <v>山本　佳代</v>
          </cell>
          <cell r="C26" t="str">
            <v>（奈）</v>
          </cell>
          <cell r="D26" t="str">
            <v>Ｔ・Ｍクラブ　　</v>
          </cell>
        </row>
        <row r="27">
          <cell r="A27" t="str">
            <v>1a</v>
          </cell>
          <cell r="B27" t="str">
            <v>小松　祐子</v>
          </cell>
          <cell r="C27" t="str">
            <v>（奈）</v>
          </cell>
          <cell r="D27" t="str">
            <v>Ｔ・Ｍクラブ　　</v>
          </cell>
        </row>
        <row r="28">
          <cell r="A28">
            <v>10</v>
          </cell>
          <cell r="B28" t="str">
            <v>柳詰美恵子</v>
          </cell>
          <cell r="C28" t="str">
            <v>（奈）</v>
          </cell>
          <cell r="D28" t="str">
            <v>高田クラブ　　</v>
          </cell>
        </row>
        <row r="29">
          <cell r="A29" t="str">
            <v>10a</v>
          </cell>
          <cell r="B29" t="str">
            <v>橋本　和美</v>
          </cell>
          <cell r="C29" t="str">
            <v>（奈）</v>
          </cell>
          <cell r="D29" t="str">
            <v>高田クラブ　　</v>
          </cell>
        </row>
        <row r="30">
          <cell r="A30">
            <v>4</v>
          </cell>
          <cell r="B30" t="str">
            <v>山根喜代子</v>
          </cell>
          <cell r="C30" t="str">
            <v>（奈）</v>
          </cell>
          <cell r="D30" t="str">
            <v>高田クラブ　</v>
          </cell>
        </row>
        <row r="31">
          <cell r="A31" t="str">
            <v>4a</v>
          </cell>
          <cell r="B31" t="str">
            <v>小林　紀枝</v>
          </cell>
          <cell r="C31" t="str">
            <v>（奈）</v>
          </cell>
          <cell r="D31" t="str">
            <v>高田クラブ　　</v>
          </cell>
        </row>
        <row r="32">
          <cell r="A32">
            <v>15</v>
          </cell>
          <cell r="B32" t="str">
            <v>天野美智子</v>
          </cell>
          <cell r="C32" t="str">
            <v>（奈）</v>
          </cell>
          <cell r="D32" t="str">
            <v>御所クラブ　　</v>
          </cell>
        </row>
        <row r="33">
          <cell r="A33" t="str">
            <v>15a</v>
          </cell>
          <cell r="B33" t="str">
            <v>阿部　望美</v>
          </cell>
          <cell r="C33" t="str">
            <v>（奈）</v>
          </cell>
          <cell r="D33" t="str">
            <v>御所クラブ　　</v>
          </cell>
        </row>
        <row r="34">
          <cell r="A34">
            <v>8</v>
          </cell>
          <cell r="B34" t="str">
            <v>山本　直美</v>
          </cell>
          <cell r="C34" t="str">
            <v>（奈）</v>
          </cell>
          <cell r="D34" t="str">
            <v>橿原ソフトテニス</v>
          </cell>
        </row>
        <row r="35">
          <cell r="A35" t="str">
            <v>8a</v>
          </cell>
          <cell r="B35" t="str">
            <v>貴田　千砂</v>
          </cell>
          <cell r="C35" t="str">
            <v>（奈）</v>
          </cell>
          <cell r="D35" t="str">
            <v>橿原ソフトテニス</v>
          </cell>
        </row>
        <row r="36">
          <cell r="A36">
            <v>6</v>
          </cell>
          <cell r="B36" t="str">
            <v>奥　　美絵</v>
          </cell>
          <cell r="C36" t="str">
            <v>（奈）</v>
          </cell>
          <cell r="D36" t="str">
            <v>若草クラブ　　</v>
          </cell>
        </row>
        <row r="37">
          <cell r="A37" t="str">
            <v>6a</v>
          </cell>
          <cell r="B37" t="str">
            <v>山中　都子</v>
          </cell>
          <cell r="C37" t="str">
            <v>（奈）</v>
          </cell>
          <cell r="D37" t="str">
            <v>若草クラブ　　</v>
          </cell>
        </row>
        <row r="38">
          <cell r="A38">
            <v>12</v>
          </cell>
          <cell r="B38" t="str">
            <v>有本　雅美</v>
          </cell>
          <cell r="C38" t="str">
            <v>（奈）</v>
          </cell>
          <cell r="D38" t="str">
            <v>若草クラブ　　</v>
          </cell>
        </row>
        <row r="39">
          <cell r="A39" t="str">
            <v>12a</v>
          </cell>
          <cell r="B39" t="str">
            <v>小林　典子</v>
          </cell>
          <cell r="C39" t="str">
            <v>（奈）</v>
          </cell>
          <cell r="D39" t="str">
            <v>若草クラブ　　</v>
          </cell>
        </row>
        <row r="40">
          <cell r="A40">
            <v>17</v>
          </cell>
          <cell r="B40" t="str">
            <v>加納　宥子</v>
          </cell>
          <cell r="C40" t="str">
            <v>（奈）</v>
          </cell>
          <cell r="D40" t="str">
            <v>高田クラブ　　</v>
          </cell>
        </row>
        <row r="41">
          <cell r="A41" t="str">
            <v>17a</v>
          </cell>
          <cell r="B41" t="str">
            <v>北村ハル江</v>
          </cell>
          <cell r="C41" t="str">
            <v>（奈）</v>
          </cell>
          <cell r="D41" t="str">
            <v>高田クラブ　　</v>
          </cell>
        </row>
        <row r="42">
          <cell r="A42">
            <v>20</v>
          </cell>
          <cell r="B42" t="str">
            <v>山本　広美</v>
          </cell>
          <cell r="C42" t="str">
            <v>（奈）</v>
          </cell>
          <cell r="D42" t="str">
            <v>Ｔ・Ｍクラブ　　</v>
          </cell>
        </row>
        <row r="43">
          <cell r="A43" t="str">
            <v>20a</v>
          </cell>
          <cell r="B43" t="str">
            <v>桶谷　富子</v>
          </cell>
          <cell r="C43" t="str">
            <v>（奈）</v>
          </cell>
          <cell r="D43" t="str">
            <v>Ｔ・Ｍクラブ　　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すみれ (2)"/>
      <sheetName val="すみれ名簿 (2)"/>
      <sheetName val="ばら (2)"/>
      <sheetName val="ばら名簿 (2)"/>
      <sheetName val="ゆり (2)"/>
      <sheetName val="ゆり名簿 (2)"/>
      <sheetName val="きく (2)"/>
      <sheetName val="きく名簿 (2)"/>
      <sheetName val="あやめ (2)"/>
      <sheetName val="あやめ名簿 (2)"/>
      <sheetName val="はぎ (2)"/>
      <sheetName val="はぎ名簿 (2)"/>
      <sheetName val="さつき (2)"/>
      <sheetName val="さつき名簿 (2)"/>
      <sheetName val="さくら (2)"/>
      <sheetName val="さくら名簿 (2)"/>
      <sheetName val="もも"/>
      <sheetName val="もも名簿 (3)"/>
      <sheetName val="ふじＡ (2)"/>
      <sheetName val="ふじＡ名簿 (2)"/>
      <sheetName val="ふじＢ (2)"/>
      <sheetName val="ふじＢ名簿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A2">
            <v>1</v>
          </cell>
          <cell r="B2" t="str">
            <v>上山　親子</v>
          </cell>
          <cell r="C2" t="str">
            <v>大</v>
          </cell>
          <cell r="D2" t="str">
            <v>（ファニー）</v>
          </cell>
        </row>
        <row r="3">
          <cell r="A3" t="str">
            <v>1a</v>
          </cell>
          <cell r="B3" t="str">
            <v>藤井　春美</v>
          </cell>
          <cell r="C3" t="str">
            <v>大</v>
          </cell>
          <cell r="D3" t="str">
            <v>（Ｔ・Ｍ）</v>
          </cell>
        </row>
        <row r="4">
          <cell r="A4">
            <v>32</v>
          </cell>
          <cell r="B4" t="str">
            <v>北中　あけみ</v>
          </cell>
          <cell r="C4" t="str">
            <v>大</v>
          </cell>
          <cell r="D4" t="str">
            <v>（箕面サングリーン）</v>
          </cell>
        </row>
        <row r="5">
          <cell r="A5" t="str">
            <v>32a</v>
          </cell>
          <cell r="B5" t="str">
            <v>山本　美樹</v>
          </cell>
          <cell r="C5" t="str">
            <v>大</v>
          </cell>
          <cell r="D5" t="str">
            <v>（吹田）</v>
          </cell>
        </row>
        <row r="6">
          <cell r="A6">
            <v>38</v>
          </cell>
          <cell r="B6" t="str">
            <v>青木　智子</v>
          </cell>
          <cell r="C6" t="str">
            <v>大</v>
          </cell>
          <cell r="D6" t="str">
            <v>（箕面サングリーン）</v>
          </cell>
        </row>
        <row r="7">
          <cell r="A7" t="str">
            <v>38a</v>
          </cell>
          <cell r="B7" t="str">
            <v>村上　維久子</v>
          </cell>
          <cell r="C7" t="str">
            <v>大</v>
          </cell>
          <cell r="D7" t="str">
            <v>（ファニー）</v>
          </cell>
        </row>
        <row r="8">
          <cell r="A8">
            <v>11</v>
          </cell>
          <cell r="B8" t="str">
            <v>安藤　美佐代</v>
          </cell>
          <cell r="C8" t="str">
            <v>大</v>
          </cell>
          <cell r="D8" t="str">
            <v>（堺ミルフィーズ）</v>
          </cell>
        </row>
        <row r="9">
          <cell r="A9" t="str">
            <v>11a</v>
          </cell>
          <cell r="B9" t="str">
            <v>中尾　信子</v>
          </cell>
          <cell r="C9" t="str">
            <v>大</v>
          </cell>
          <cell r="D9" t="str">
            <v>（フリー）</v>
          </cell>
        </row>
        <row r="10">
          <cell r="A10">
            <v>16</v>
          </cell>
          <cell r="B10" t="str">
            <v>内山　淳子</v>
          </cell>
          <cell r="C10" t="str">
            <v>大</v>
          </cell>
          <cell r="D10" t="str">
            <v>（大阪ＯＢ軟庭会）</v>
          </cell>
        </row>
        <row r="11">
          <cell r="A11" t="str">
            <v>16a</v>
          </cell>
          <cell r="B11" t="str">
            <v>谷地　喜代子</v>
          </cell>
          <cell r="C11" t="str">
            <v>大</v>
          </cell>
          <cell r="D11" t="str">
            <v>（大阪ＯＢ軟庭会）</v>
          </cell>
        </row>
        <row r="12">
          <cell r="A12">
            <v>7</v>
          </cell>
          <cell r="B12" t="str">
            <v>加藤　教恵</v>
          </cell>
          <cell r="C12" t="str">
            <v>大</v>
          </cell>
          <cell r="D12" t="str">
            <v>（箕面サングリーン）</v>
          </cell>
        </row>
        <row r="13">
          <cell r="A13" t="str">
            <v>7a</v>
          </cell>
          <cell r="B13" t="str">
            <v>松本　日奈子</v>
          </cell>
          <cell r="C13" t="str">
            <v>大</v>
          </cell>
          <cell r="D13" t="str">
            <v>（箕面サングリーン）</v>
          </cell>
        </row>
        <row r="14">
          <cell r="A14">
            <v>31</v>
          </cell>
          <cell r="B14" t="str">
            <v>髙木　洋子</v>
          </cell>
          <cell r="C14" t="str">
            <v>大</v>
          </cell>
          <cell r="D14" t="str">
            <v>（高槻ソフトテニス）</v>
          </cell>
        </row>
        <row r="15">
          <cell r="A15" t="str">
            <v>31a</v>
          </cell>
          <cell r="B15" t="str">
            <v>山本　みどり</v>
          </cell>
          <cell r="C15" t="str">
            <v>大</v>
          </cell>
          <cell r="D15" t="str">
            <v>（堺ミルフィーズ）</v>
          </cell>
        </row>
        <row r="16">
          <cell r="A16">
            <v>45</v>
          </cell>
          <cell r="B16" t="str">
            <v>加藤　伊都子</v>
          </cell>
          <cell r="C16" t="str">
            <v>和</v>
          </cell>
          <cell r="D16" t="str">
            <v>（ゆうが）</v>
          </cell>
        </row>
        <row r="17">
          <cell r="A17" t="str">
            <v>45a</v>
          </cell>
          <cell r="B17" t="str">
            <v>澤﨑　春美</v>
          </cell>
          <cell r="C17" t="str">
            <v>大</v>
          </cell>
          <cell r="D17" t="str">
            <v>（大阪ＯＢ軟庭会）</v>
          </cell>
        </row>
        <row r="18">
          <cell r="A18">
            <v>17</v>
          </cell>
          <cell r="B18" t="str">
            <v>渡辺　恵子</v>
          </cell>
          <cell r="C18" t="str">
            <v>大</v>
          </cell>
          <cell r="D18" t="str">
            <v>（富田林レディース）</v>
          </cell>
        </row>
        <row r="19">
          <cell r="A19" t="str">
            <v>17a</v>
          </cell>
          <cell r="B19" t="str">
            <v>谷　　 多美子</v>
          </cell>
          <cell r="C19" t="str">
            <v>大</v>
          </cell>
          <cell r="D19" t="str">
            <v>（交野ＳＴＣ）</v>
          </cell>
        </row>
        <row r="20">
          <cell r="A20">
            <v>9</v>
          </cell>
          <cell r="B20" t="str">
            <v>百々　幸代</v>
          </cell>
          <cell r="C20" t="str">
            <v>大</v>
          </cell>
          <cell r="D20" t="str">
            <v>（富田林レディース）</v>
          </cell>
        </row>
        <row r="21">
          <cell r="A21" t="str">
            <v>9a</v>
          </cell>
          <cell r="B21" t="str">
            <v>原　　 真弓</v>
          </cell>
          <cell r="C21" t="str">
            <v>大</v>
          </cell>
          <cell r="D21" t="str">
            <v>（東大阪市ＳＴ協会）</v>
          </cell>
        </row>
        <row r="22">
          <cell r="A22">
            <v>26</v>
          </cell>
          <cell r="B22" t="str">
            <v>桑野　礼子</v>
          </cell>
          <cell r="C22" t="str">
            <v>大</v>
          </cell>
          <cell r="D22" t="str">
            <v>（フリー）</v>
          </cell>
        </row>
        <row r="23">
          <cell r="A23" t="str">
            <v>26a</v>
          </cell>
          <cell r="B23" t="str">
            <v>波戸　佳子</v>
          </cell>
          <cell r="C23" t="str">
            <v>大</v>
          </cell>
          <cell r="D23" t="str">
            <v>（枚方ＳＴＣ）</v>
          </cell>
        </row>
        <row r="24">
          <cell r="A24">
            <v>43</v>
          </cell>
          <cell r="B24" t="str">
            <v>大西　由美</v>
          </cell>
          <cell r="C24" t="str">
            <v>大</v>
          </cell>
          <cell r="D24" t="str">
            <v>（松原）</v>
          </cell>
        </row>
        <row r="25">
          <cell r="A25" t="str">
            <v>43a</v>
          </cell>
          <cell r="B25" t="str">
            <v>井尻　幸子</v>
          </cell>
          <cell r="C25" t="str">
            <v>大</v>
          </cell>
          <cell r="D25" t="str">
            <v>（松原）</v>
          </cell>
        </row>
        <row r="26">
          <cell r="A26">
            <v>36</v>
          </cell>
          <cell r="B26" t="str">
            <v>朝井　美佐子</v>
          </cell>
          <cell r="C26" t="str">
            <v>大</v>
          </cell>
          <cell r="D26" t="str">
            <v>（泉南）</v>
          </cell>
        </row>
        <row r="27">
          <cell r="A27" t="str">
            <v>36a</v>
          </cell>
          <cell r="B27" t="str">
            <v>竹林　春子</v>
          </cell>
          <cell r="C27" t="str">
            <v>大</v>
          </cell>
          <cell r="D27" t="str">
            <v>（泉南）</v>
          </cell>
        </row>
        <row r="28">
          <cell r="A28">
            <v>42</v>
          </cell>
          <cell r="B28" t="str">
            <v>田々美　周巳</v>
          </cell>
          <cell r="C28" t="str">
            <v>大</v>
          </cell>
          <cell r="D28" t="str">
            <v>（文月）</v>
          </cell>
        </row>
        <row r="29">
          <cell r="A29" t="str">
            <v>42a</v>
          </cell>
          <cell r="B29" t="str">
            <v>前田　めぐみ</v>
          </cell>
          <cell r="C29" t="str">
            <v>大</v>
          </cell>
          <cell r="D29" t="str">
            <v>（八尾市ＳＴ協会）</v>
          </cell>
        </row>
        <row r="30">
          <cell r="A30">
            <v>33</v>
          </cell>
          <cell r="B30" t="str">
            <v>長原　富久美</v>
          </cell>
          <cell r="C30" t="str">
            <v>大</v>
          </cell>
          <cell r="D30" t="str">
            <v>（茨木）</v>
          </cell>
        </row>
        <row r="31">
          <cell r="A31" t="str">
            <v>33a</v>
          </cell>
          <cell r="B31" t="str">
            <v>鈴木　典子</v>
          </cell>
          <cell r="C31" t="str">
            <v>京</v>
          </cell>
          <cell r="D31" t="str">
            <v>（Ｅ.Ｆ.Ｔ）</v>
          </cell>
        </row>
        <row r="32">
          <cell r="A32">
            <v>19</v>
          </cell>
          <cell r="B32" t="str">
            <v>沖野　京子</v>
          </cell>
          <cell r="C32" t="str">
            <v>大</v>
          </cell>
          <cell r="D32" t="str">
            <v>（泉南）</v>
          </cell>
        </row>
        <row r="33">
          <cell r="A33" t="str">
            <v>19a</v>
          </cell>
          <cell r="B33" t="str">
            <v>瓜生　ゆかり</v>
          </cell>
          <cell r="C33" t="str">
            <v>大</v>
          </cell>
          <cell r="D33" t="str">
            <v>（泉南）</v>
          </cell>
        </row>
        <row r="34">
          <cell r="A34">
            <v>25</v>
          </cell>
          <cell r="B34" t="str">
            <v>北口　玲子</v>
          </cell>
          <cell r="C34" t="str">
            <v>大</v>
          </cell>
          <cell r="D34" t="str">
            <v>（門真）</v>
          </cell>
        </row>
        <row r="35">
          <cell r="A35" t="str">
            <v>25a</v>
          </cell>
          <cell r="B35" t="str">
            <v>肥後　恵子</v>
          </cell>
          <cell r="C35" t="str">
            <v>大</v>
          </cell>
          <cell r="D35" t="str">
            <v>（ゆうゆう）</v>
          </cell>
        </row>
        <row r="36">
          <cell r="A36">
            <v>28</v>
          </cell>
          <cell r="B36" t="str">
            <v>森田　光代</v>
          </cell>
          <cell r="C36" t="str">
            <v>大</v>
          </cell>
          <cell r="D36" t="str">
            <v>（富田林レディース）</v>
          </cell>
        </row>
        <row r="37">
          <cell r="A37" t="str">
            <v>28a</v>
          </cell>
          <cell r="B37" t="str">
            <v>山本　敦子</v>
          </cell>
          <cell r="C37" t="str">
            <v>大</v>
          </cell>
          <cell r="D37" t="str">
            <v>（富田林レディース）</v>
          </cell>
        </row>
        <row r="38">
          <cell r="A38">
            <v>47</v>
          </cell>
          <cell r="B38" t="str">
            <v>篠原　佳子</v>
          </cell>
          <cell r="C38" t="str">
            <v>大</v>
          </cell>
          <cell r="D38" t="str">
            <v>（熊取レディース）</v>
          </cell>
        </row>
        <row r="39">
          <cell r="A39" t="str">
            <v>47a</v>
          </cell>
          <cell r="B39" t="str">
            <v>野々村　早苗</v>
          </cell>
          <cell r="C39" t="str">
            <v>大</v>
          </cell>
          <cell r="D39" t="str">
            <v>（ＡＲＫ）</v>
          </cell>
        </row>
        <row r="40">
          <cell r="A40">
            <v>2</v>
          </cell>
          <cell r="B40" t="str">
            <v>大庭　比呂美</v>
          </cell>
          <cell r="C40" t="str">
            <v>大</v>
          </cell>
          <cell r="D40" t="str">
            <v>（泉南）</v>
          </cell>
        </row>
        <row r="41">
          <cell r="A41" t="str">
            <v>2a</v>
          </cell>
          <cell r="B41" t="str">
            <v>北野　久美子</v>
          </cell>
          <cell r="C41" t="str">
            <v>大</v>
          </cell>
          <cell r="D41" t="str">
            <v>（泉南）</v>
          </cell>
        </row>
        <row r="42">
          <cell r="A42">
            <v>21</v>
          </cell>
          <cell r="B42" t="str">
            <v>藤田　浩子</v>
          </cell>
          <cell r="C42" t="str">
            <v>大</v>
          </cell>
          <cell r="D42" t="str">
            <v>（松原）</v>
          </cell>
        </row>
        <row r="43">
          <cell r="A43" t="str">
            <v>21a</v>
          </cell>
          <cell r="B43" t="str">
            <v>東　 　春美</v>
          </cell>
          <cell r="C43" t="str">
            <v>大</v>
          </cell>
          <cell r="D43" t="str">
            <v>（松原）</v>
          </cell>
        </row>
        <row r="44">
          <cell r="A44">
            <v>41</v>
          </cell>
          <cell r="B44" t="str">
            <v>太田  みどり</v>
          </cell>
          <cell r="C44" t="str">
            <v>滋</v>
          </cell>
          <cell r="D44" t="str">
            <v>（大津なでしこ）</v>
          </cell>
        </row>
        <row r="45">
          <cell r="A45" t="str">
            <v>41a</v>
          </cell>
          <cell r="B45" t="str">
            <v>野本  久美子</v>
          </cell>
          <cell r="C45" t="str">
            <v>滋</v>
          </cell>
          <cell r="D45" t="str">
            <v>（大津なでしこ）</v>
          </cell>
        </row>
        <row r="46">
          <cell r="A46">
            <v>5</v>
          </cell>
          <cell r="B46" t="str">
            <v>石井  智子</v>
          </cell>
          <cell r="C46" t="str">
            <v>滋</v>
          </cell>
          <cell r="D46" t="str">
            <v>（志賀STC）</v>
          </cell>
        </row>
        <row r="47">
          <cell r="A47" t="str">
            <v>5a</v>
          </cell>
          <cell r="B47" t="str">
            <v>鈴木  由美</v>
          </cell>
          <cell r="C47" t="str">
            <v>滋</v>
          </cell>
          <cell r="D47" t="str">
            <v>（志賀STC）</v>
          </cell>
        </row>
        <row r="48">
          <cell r="A48">
            <v>35</v>
          </cell>
          <cell r="B48" t="str">
            <v>浦　　 みどり</v>
          </cell>
          <cell r="C48" t="str">
            <v>兵</v>
          </cell>
          <cell r="D48" t="str">
            <v>（今津）</v>
          </cell>
        </row>
        <row r="49">
          <cell r="A49" t="str">
            <v>35a</v>
          </cell>
          <cell r="B49" t="str">
            <v>村瀬　里美</v>
          </cell>
          <cell r="C49" t="str">
            <v>兵</v>
          </cell>
          <cell r="D49" t="str">
            <v>（今津）</v>
          </cell>
        </row>
        <row r="50">
          <cell r="A50">
            <v>20</v>
          </cell>
          <cell r="B50" t="str">
            <v>榎本　弘美</v>
          </cell>
          <cell r="C50" t="str">
            <v>和</v>
          </cell>
          <cell r="D50" t="str">
            <v>（ＬＣＣ）</v>
          </cell>
        </row>
        <row r="51">
          <cell r="A51" t="str">
            <v>20a</v>
          </cell>
          <cell r="B51" t="str">
            <v>角田　素子</v>
          </cell>
          <cell r="C51" t="str">
            <v>兵</v>
          </cell>
          <cell r="D51" t="str">
            <v>（今津）</v>
          </cell>
        </row>
        <row r="52">
          <cell r="A52">
            <v>44</v>
          </cell>
          <cell r="B52" t="str">
            <v>牧内　順子</v>
          </cell>
          <cell r="C52" t="str">
            <v>兵</v>
          </cell>
          <cell r="D52" t="str">
            <v>（ひまわり）</v>
          </cell>
        </row>
        <row r="53">
          <cell r="A53" t="str">
            <v>44a</v>
          </cell>
          <cell r="B53" t="str">
            <v>登　　 栄子</v>
          </cell>
          <cell r="C53" t="str">
            <v>兵</v>
          </cell>
          <cell r="D53" t="str">
            <v>（CHOUCHOU）</v>
          </cell>
        </row>
        <row r="54">
          <cell r="A54">
            <v>27</v>
          </cell>
          <cell r="B54" t="str">
            <v>植木　敦子</v>
          </cell>
          <cell r="C54" t="str">
            <v>兵</v>
          </cell>
          <cell r="D54" t="str">
            <v>（三田）</v>
          </cell>
        </row>
        <row r="55">
          <cell r="A55" t="str">
            <v>27a</v>
          </cell>
          <cell r="B55" t="str">
            <v>笹部　和美</v>
          </cell>
          <cell r="C55" t="str">
            <v>兵</v>
          </cell>
          <cell r="D55" t="str">
            <v>（今津）</v>
          </cell>
        </row>
        <row r="56">
          <cell r="A56">
            <v>4</v>
          </cell>
          <cell r="B56" t="str">
            <v>大野　敦代</v>
          </cell>
          <cell r="C56" t="str">
            <v>兵</v>
          </cell>
          <cell r="D56" t="str">
            <v>（加古川）</v>
          </cell>
        </row>
        <row r="57">
          <cell r="A57" t="str">
            <v>4a</v>
          </cell>
          <cell r="B57" t="str">
            <v>森　　 由香</v>
          </cell>
          <cell r="C57" t="str">
            <v>兵</v>
          </cell>
          <cell r="D57" t="str">
            <v>（すずらん）</v>
          </cell>
        </row>
        <row r="58">
          <cell r="A58">
            <v>15</v>
          </cell>
          <cell r="B58" t="str">
            <v>釜本　淳枝</v>
          </cell>
          <cell r="C58" t="str">
            <v>兵</v>
          </cell>
          <cell r="D58" t="str">
            <v>（西宮レディース）</v>
          </cell>
        </row>
        <row r="59">
          <cell r="A59" t="str">
            <v>15a</v>
          </cell>
          <cell r="B59" t="str">
            <v>西村　久美子</v>
          </cell>
          <cell r="C59" t="str">
            <v>兵</v>
          </cell>
          <cell r="D59" t="str">
            <v>（朝霧レディース）</v>
          </cell>
        </row>
        <row r="60">
          <cell r="A60">
            <v>8</v>
          </cell>
          <cell r="B60" t="str">
            <v>打和　久美子</v>
          </cell>
          <cell r="C60" t="str">
            <v>京</v>
          </cell>
          <cell r="D60" t="str">
            <v>（クレインズ）</v>
          </cell>
        </row>
        <row r="61">
          <cell r="A61" t="str">
            <v>8a</v>
          </cell>
          <cell r="B61" t="str">
            <v>神社　純子</v>
          </cell>
          <cell r="C61" t="str">
            <v>京</v>
          </cell>
          <cell r="D61" t="str">
            <v>（クレインズ）</v>
          </cell>
        </row>
        <row r="62">
          <cell r="A62">
            <v>23</v>
          </cell>
          <cell r="B62" t="str">
            <v>吉村　敬子</v>
          </cell>
          <cell r="C62" t="str">
            <v>京</v>
          </cell>
          <cell r="D62" t="str">
            <v>（ピュア）</v>
          </cell>
        </row>
        <row r="63">
          <cell r="A63" t="str">
            <v>23a</v>
          </cell>
          <cell r="B63" t="str">
            <v>井上　京子</v>
          </cell>
          <cell r="C63" t="str">
            <v>京</v>
          </cell>
          <cell r="D63" t="str">
            <v>（若竹）</v>
          </cell>
        </row>
        <row r="64">
          <cell r="A64">
            <v>37</v>
          </cell>
          <cell r="B64" t="str">
            <v>田蔵　任子</v>
          </cell>
          <cell r="C64" t="str">
            <v>京</v>
          </cell>
          <cell r="D64" t="str">
            <v>（ミッキーママ）</v>
          </cell>
        </row>
        <row r="65">
          <cell r="A65" t="str">
            <v>37a</v>
          </cell>
          <cell r="B65" t="str">
            <v>藤原　広美</v>
          </cell>
          <cell r="C65" t="str">
            <v>京</v>
          </cell>
          <cell r="D65" t="str">
            <v>（ミッキーママ）</v>
          </cell>
        </row>
        <row r="66">
          <cell r="A66">
            <v>13</v>
          </cell>
          <cell r="B66" t="str">
            <v>清水　めぐみ</v>
          </cell>
          <cell r="C66" t="str">
            <v>京</v>
          </cell>
          <cell r="D66" t="str">
            <v>（ストレート）</v>
          </cell>
        </row>
        <row r="67">
          <cell r="A67" t="str">
            <v>13a</v>
          </cell>
          <cell r="B67" t="str">
            <v>江村　道子</v>
          </cell>
          <cell r="C67" t="str">
            <v>京</v>
          </cell>
          <cell r="D67" t="str">
            <v>（嵯峨）</v>
          </cell>
        </row>
        <row r="68">
          <cell r="A68">
            <v>40</v>
          </cell>
          <cell r="B68" t="str">
            <v>中野　泰子</v>
          </cell>
          <cell r="C68" t="str">
            <v>京</v>
          </cell>
          <cell r="D68" t="str">
            <v>（京都女子）</v>
          </cell>
        </row>
        <row r="69">
          <cell r="A69" t="str">
            <v>40a</v>
          </cell>
          <cell r="B69" t="str">
            <v>安達　由美子</v>
          </cell>
          <cell r="C69" t="str">
            <v>京</v>
          </cell>
          <cell r="D69" t="str">
            <v>（乙訓レディース）</v>
          </cell>
        </row>
        <row r="70">
          <cell r="A70">
            <v>30</v>
          </cell>
          <cell r="B70" t="str">
            <v>今井　明美</v>
          </cell>
          <cell r="C70" t="str">
            <v>京</v>
          </cell>
          <cell r="D70" t="str">
            <v>（ピノキオ）</v>
          </cell>
        </row>
        <row r="71">
          <cell r="A71" t="str">
            <v>30a</v>
          </cell>
          <cell r="B71" t="str">
            <v>中村　千鶴子</v>
          </cell>
          <cell r="C71" t="str">
            <v>京</v>
          </cell>
          <cell r="D71" t="str">
            <v>（ピノキオ）</v>
          </cell>
        </row>
        <row r="72">
          <cell r="A72">
            <v>22</v>
          </cell>
          <cell r="B72" t="str">
            <v>田中　史子</v>
          </cell>
          <cell r="C72" t="str">
            <v>京</v>
          </cell>
          <cell r="D72" t="str">
            <v>（ジョイフル）</v>
          </cell>
        </row>
        <row r="73">
          <cell r="A73" t="str">
            <v>22a</v>
          </cell>
          <cell r="B73" t="str">
            <v>東島　享子</v>
          </cell>
          <cell r="C73" t="str">
            <v>京</v>
          </cell>
          <cell r="D73" t="str">
            <v>（ジョイフル）</v>
          </cell>
        </row>
        <row r="74">
          <cell r="A74">
            <v>3</v>
          </cell>
          <cell r="B74" t="str">
            <v>大和崎　裕子</v>
          </cell>
          <cell r="C74" t="str">
            <v>京</v>
          </cell>
          <cell r="D74" t="str">
            <v>（クレッシェンド）</v>
          </cell>
        </row>
        <row r="75">
          <cell r="A75" t="str">
            <v>3a</v>
          </cell>
          <cell r="B75" t="str">
            <v>成瀬　祐子</v>
          </cell>
          <cell r="C75" t="str">
            <v>京</v>
          </cell>
          <cell r="D75" t="str">
            <v>（クローバー）</v>
          </cell>
        </row>
        <row r="76">
          <cell r="A76">
            <v>34</v>
          </cell>
          <cell r="B76" t="str">
            <v>東　　 利恵</v>
          </cell>
          <cell r="C76" t="str">
            <v>和</v>
          </cell>
          <cell r="D76" t="str">
            <v>（　城　山　レディース　）</v>
          </cell>
        </row>
        <row r="77">
          <cell r="A77" t="str">
            <v>34a</v>
          </cell>
          <cell r="B77" t="str">
            <v>榊　　 美和</v>
          </cell>
          <cell r="C77" t="str">
            <v>和</v>
          </cell>
          <cell r="D77" t="str">
            <v>（　城　山　レディース　）</v>
          </cell>
        </row>
        <row r="78">
          <cell r="A78">
            <v>6</v>
          </cell>
          <cell r="B78" t="str">
            <v>伊賀　絹子</v>
          </cell>
          <cell r="C78" t="str">
            <v>和</v>
          </cell>
          <cell r="D78" t="str">
            <v>（　オレンジ　）</v>
          </cell>
        </row>
        <row r="79">
          <cell r="A79" t="str">
            <v>6a</v>
          </cell>
          <cell r="B79" t="str">
            <v>森下　志津代</v>
          </cell>
          <cell r="C79" t="str">
            <v>和</v>
          </cell>
          <cell r="D79" t="str">
            <v>（　オレンジ　）</v>
          </cell>
        </row>
        <row r="80">
          <cell r="A80">
            <v>29</v>
          </cell>
          <cell r="B80" t="str">
            <v>中園　真弓</v>
          </cell>
          <cell r="C80" t="str">
            <v>奈</v>
          </cell>
          <cell r="D80" t="str">
            <v>（若草）</v>
          </cell>
        </row>
        <row r="81">
          <cell r="A81" t="str">
            <v>29a</v>
          </cell>
          <cell r="B81" t="str">
            <v>竹村　弘美</v>
          </cell>
          <cell r="C81" t="str">
            <v>奈</v>
          </cell>
          <cell r="D81" t="str">
            <v>（アドバンス）</v>
          </cell>
        </row>
        <row r="82">
          <cell r="A82">
            <v>14</v>
          </cell>
          <cell r="B82" t="str">
            <v>北川　美佐尾</v>
          </cell>
          <cell r="C82" t="str">
            <v>奈</v>
          </cell>
          <cell r="D82" t="str">
            <v>（郡山）</v>
          </cell>
        </row>
        <row r="83">
          <cell r="A83" t="str">
            <v>14a</v>
          </cell>
          <cell r="B83" t="str">
            <v>樫根　香津子</v>
          </cell>
          <cell r="C83" t="str">
            <v>奈</v>
          </cell>
          <cell r="D83" t="str">
            <v>（アドバンス）</v>
          </cell>
        </row>
        <row r="84">
          <cell r="A84">
            <v>10</v>
          </cell>
          <cell r="B84" t="str">
            <v>前川　桃代</v>
          </cell>
          <cell r="C84" t="str">
            <v>奈</v>
          </cell>
          <cell r="D84" t="str">
            <v>（奈良STC）</v>
          </cell>
        </row>
        <row r="85">
          <cell r="A85" t="str">
            <v>10a</v>
          </cell>
          <cell r="B85" t="str">
            <v>北村　智栄美</v>
          </cell>
          <cell r="C85" t="str">
            <v>奈</v>
          </cell>
          <cell r="D85" t="str">
            <v>（奈良STC）</v>
          </cell>
        </row>
        <row r="86">
          <cell r="A86">
            <v>18</v>
          </cell>
          <cell r="B86" t="str">
            <v>玉井　喜久代</v>
          </cell>
          <cell r="C86" t="str">
            <v>奈</v>
          </cell>
          <cell r="D86" t="str">
            <v>（橿原ソフトテニス）</v>
          </cell>
        </row>
        <row r="87">
          <cell r="A87" t="str">
            <v>18a</v>
          </cell>
          <cell r="B87" t="str">
            <v>出井　恭子</v>
          </cell>
          <cell r="C87" t="str">
            <v>奈</v>
          </cell>
          <cell r="D87" t="str">
            <v>（橿原ソフトテニス）</v>
          </cell>
        </row>
        <row r="88">
          <cell r="A88">
            <v>24</v>
          </cell>
          <cell r="B88" t="str">
            <v>上田　朋美</v>
          </cell>
          <cell r="C88" t="str">
            <v>奈</v>
          </cell>
          <cell r="D88" t="str">
            <v>（信貴）</v>
          </cell>
        </row>
        <row r="89">
          <cell r="A89" t="str">
            <v>24a</v>
          </cell>
          <cell r="B89" t="str">
            <v>岸田　光代</v>
          </cell>
          <cell r="C89" t="str">
            <v>奈</v>
          </cell>
          <cell r="D89" t="str">
            <v>（西奈良ｿﾌﾄﾃﾆｽ）</v>
          </cell>
        </row>
        <row r="90">
          <cell r="A90">
            <v>12</v>
          </cell>
          <cell r="B90" t="str">
            <v>中村　正子</v>
          </cell>
          <cell r="C90" t="str">
            <v>奈</v>
          </cell>
          <cell r="D90" t="str">
            <v>（若草）</v>
          </cell>
        </row>
        <row r="91">
          <cell r="A91" t="str">
            <v>12a</v>
          </cell>
          <cell r="B91" t="str">
            <v>佐久間　りえ</v>
          </cell>
          <cell r="C91" t="str">
            <v>奈</v>
          </cell>
          <cell r="D91" t="str">
            <v>（若草）</v>
          </cell>
        </row>
        <row r="92">
          <cell r="A92">
            <v>39</v>
          </cell>
          <cell r="B92" t="str">
            <v>穐西　靖子</v>
          </cell>
          <cell r="C92" t="str">
            <v>奈</v>
          </cell>
          <cell r="D92" t="str">
            <v>（橿原ソフトテニス）</v>
          </cell>
        </row>
        <row r="93">
          <cell r="A93" t="str">
            <v>39a</v>
          </cell>
          <cell r="B93" t="str">
            <v>柿谷　智恵子</v>
          </cell>
          <cell r="C93" t="str">
            <v>奈</v>
          </cell>
          <cell r="D93" t="str">
            <v>（郡山）</v>
          </cell>
        </row>
        <row r="94">
          <cell r="A94">
            <v>46</v>
          </cell>
          <cell r="B94" t="str">
            <v>猪岡　陽子</v>
          </cell>
          <cell r="C94" t="str">
            <v>奈</v>
          </cell>
          <cell r="D94" t="str">
            <v>（若草）</v>
          </cell>
        </row>
        <row r="95">
          <cell r="A95" t="str">
            <v>46a</v>
          </cell>
          <cell r="B95" t="str">
            <v>坂本　正美</v>
          </cell>
          <cell r="C95" t="str">
            <v>奈</v>
          </cell>
          <cell r="D95" t="str">
            <v>（若草）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showGridLines="0" zoomScaleNormal="100" zoomScaleSheetLayoutView="100" workbookViewId="0">
      <selection activeCell="H1" sqref="H1:I2"/>
    </sheetView>
  </sheetViews>
  <sheetFormatPr defaultRowHeight="13.5"/>
  <cols>
    <col min="1" max="1" width="19.625" customWidth="1"/>
    <col min="9" max="9" width="15.625" customWidth="1"/>
  </cols>
  <sheetData>
    <row r="1" spans="1:9">
      <c r="A1" s="38"/>
      <c r="B1" s="38"/>
      <c r="C1" s="38"/>
      <c r="D1" s="38"/>
      <c r="E1" s="38"/>
      <c r="F1" s="38"/>
      <c r="G1" s="38"/>
      <c r="H1" s="448" t="s">
        <v>940</v>
      </c>
      <c r="I1" s="449"/>
    </row>
    <row r="2" spans="1:9" ht="14.25" thickBot="1">
      <c r="A2" s="38"/>
      <c r="B2" s="38"/>
      <c r="C2" s="38"/>
      <c r="D2" s="38"/>
      <c r="E2" s="38"/>
      <c r="F2" s="38"/>
      <c r="G2" s="38"/>
      <c r="H2" s="450"/>
      <c r="I2" s="451"/>
    </row>
    <row r="3" spans="1:9">
      <c r="A3" s="38"/>
      <c r="B3" s="38"/>
      <c r="C3" s="38"/>
      <c r="D3" s="38"/>
      <c r="E3" s="38"/>
      <c r="F3" s="38"/>
      <c r="G3" s="38"/>
      <c r="H3" s="38"/>
      <c r="I3" s="38"/>
    </row>
    <row r="4" spans="1:9">
      <c r="A4" s="38"/>
      <c r="B4" s="38"/>
      <c r="C4" s="38"/>
      <c r="D4" s="38"/>
      <c r="E4" s="38"/>
      <c r="F4" s="38"/>
      <c r="G4" s="38"/>
      <c r="H4" s="38"/>
      <c r="I4" s="38"/>
    </row>
    <row r="5" spans="1:9">
      <c r="A5" s="38"/>
      <c r="B5" s="38"/>
      <c r="C5" s="38"/>
      <c r="D5" s="38"/>
      <c r="E5" s="38"/>
      <c r="F5" s="38"/>
      <c r="G5" s="38"/>
      <c r="H5" s="38"/>
      <c r="I5" s="38"/>
    </row>
    <row r="6" spans="1:9">
      <c r="A6" s="38"/>
      <c r="B6" s="38"/>
      <c r="C6" s="38"/>
      <c r="D6" s="38"/>
      <c r="E6" s="38"/>
      <c r="F6" s="38"/>
      <c r="G6" s="38"/>
      <c r="H6" s="38"/>
      <c r="I6" s="38"/>
    </row>
    <row r="7" spans="1:9">
      <c r="A7" s="38"/>
      <c r="B7" s="38"/>
      <c r="C7" s="38"/>
      <c r="D7" s="38"/>
      <c r="E7" s="38"/>
      <c r="F7" s="38"/>
      <c r="G7" s="38"/>
      <c r="H7" s="38"/>
      <c r="I7" s="38"/>
    </row>
    <row r="8" spans="1:9">
      <c r="A8" s="38"/>
      <c r="B8" s="38"/>
      <c r="C8" s="38"/>
      <c r="D8" s="38"/>
      <c r="E8" s="38"/>
      <c r="F8" s="38"/>
      <c r="G8" s="38"/>
      <c r="H8" s="38"/>
      <c r="I8" s="38"/>
    </row>
    <row r="9" spans="1:9">
      <c r="A9" s="38"/>
      <c r="B9" s="38"/>
      <c r="C9" s="38"/>
      <c r="D9" s="38"/>
      <c r="E9" s="38"/>
      <c r="F9" s="38"/>
      <c r="G9" s="38"/>
      <c r="H9" s="38"/>
      <c r="I9" s="38"/>
    </row>
    <row r="10" spans="1:9">
      <c r="A10" s="38"/>
      <c r="B10" s="38"/>
      <c r="C10" s="38"/>
      <c r="D10" s="38"/>
      <c r="E10" s="38"/>
      <c r="F10" s="38"/>
      <c r="G10" s="38"/>
      <c r="H10" s="38"/>
      <c r="I10" s="38"/>
    </row>
    <row r="11" spans="1:9">
      <c r="A11" s="38"/>
      <c r="B11" s="38"/>
      <c r="C11" s="38"/>
      <c r="D11" s="38"/>
      <c r="E11" s="38"/>
      <c r="F11" s="38"/>
      <c r="G11" s="38"/>
      <c r="H11" s="38"/>
      <c r="I11" s="38"/>
    </row>
    <row r="12" spans="1:9">
      <c r="A12" s="38"/>
      <c r="B12" s="38"/>
      <c r="C12" s="38"/>
      <c r="D12" s="38"/>
      <c r="E12" s="38"/>
      <c r="F12" s="38"/>
      <c r="G12" s="38"/>
      <c r="H12" s="38"/>
      <c r="I12" s="38"/>
    </row>
    <row r="13" spans="1:9">
      <c r="A13" s="38"/>
      <c r="B13" s="38"/>
      <c r="C13" s="38"/>
      <c r="D13" s="38"/>
      <c r="E13" s="38"/>
      <c r="F13" s="38"/>
      <c r="G13" s="38"/>
      <c r="H13" s="38"/>
      <c r="I13" s="38"/>
    </row>
    <row r="14" spans="1:9">
      <c r="A14" s="38"/>
      <c r="B14" s="38"/>
      <c r="C14" s="38"/>
      <c r="D14" s="38"/>
      <c r="E14" s="38"/>
      <c r="F14" s="38"/>
      <c r="G14" s="38"/>
      <c r="H14" s="38"/>
      <c r="I14" s="38"/>
    </row>
    <row r="15" spans="1:9">
      <c r="A15" s="38"/>
      <c r="B15" s="38"/>
      <c r="C15" s="38"/>
      <c r="D15" s="38"/>
      <c r="E15" s="38"/>
      <c r="F15" s="38"/>
      <c r="G15" s="38"/>
      <c r="H15" s="38"/>
      <c r="I15" s="38"/>
    </row>
    <row r="16" spans="1:9">
      <c r="A16" s="38"/>
      <c r="B16" s="38"/>
      <c r="C16" s="38"/>
      <c r="D16" s="38"/>
      <c r="E16" s="38"/>
      <c r="F16" s="38"/>
      <c r="G16" s="38"/>
      <c r="H16" s="38"/>
      <c r="I16" s="38"/>
    </row>
    <row r="17" spans="1:9">
      <c r="A17" s="38"/>
      <c r="B17" s="38"/>
      <c r="C17" s="38"/>
      <c r="D17" s="38"/>
      <c r="E17" s="38"/>
      <c r="F17" s="38"/>
      <c r="G17" s="38"/>
      <c r="H17" s="38"/>
      <c r="I17" s="38"/>
    </row>
    <row r="18" spans="1:9">
      <c r="A18" s="38"/>
      <c r="B18" s="38"/>
      <c r="C18" s="38"/>
      <c r="D18" s="38"/>
      <c r="E18" s="38"/>
      <c r="F18" s="38"/>
      <c r="G18" s="38"/>
      <c r="H18" s="38"/>
      <c r="I18" s="38"/>
    </row>
    <row r="19" spans="1:9">
      <c r="A19" s="38"/>
      <c r="B19" s="38"/>
      <c r="C19" s="38"/>
      <c r="D19" s="38"/>
      <c r="E19" s="38"/>
      <c r="F19" s="38"/>
      <c r="G19" s="38"/>
      <c r="H19" s="38"/>
      <c r="I19" s="38"/>
    </row>
    <row r="20" spans="1:9">
      <c r="A20" s="38"/>
      <c r="B20" s="38"/>
      <c r="C20" s="38"/>
      <c r="D20" s="38"/>
      <c r="E20" s="38"/>
      <c r="F20" s="38"/>
      <c r="G20" s="38"/>
      <c r="H20" s="38"/>
      <c r="I20" s="38"/>
    </row>
    <row r="21" spans="1:9">
      <c r="A21" s="38"/>
      <c r="B21" s="38"/>
      <c r="C21" s="38"/>
      <c r="D21" s="38"/>
      <c r="E21" s="38"/>
      <c r="F21" s="38"/>
      <c r="G21" s="38"/>
      <c r="H21" s="38"/>
      <c r="I21" s="38"/>
    </row>
    <row r="22" spans="1:9">
      <c r="A22" s="38"/>
      <c r="B22" s="38"/>
      <c r="C22" s="38"/>
      <c r="D22" s="38"/>
      <c r="E22" s="38"/>
      <c r="F22" s="38"/>
      <c r="G22" s="38"/>
      <c r="H22" s="38"/>
      <c r="I22" s="38"/>
    </row>
    <row r="23" spans="1:9">
      <c r="A23" s="38"/>
      <c r="B23" s="38"/>
      <c r="C23" s="38"/>
      <c r="D23" s="38"/>
      <c r="E23" s="38"/>
      <c r="F23" s="38"/>
      <c r="G23" s="38"/>
      <c r="H23" s="38"/>
      <c r="I23" s="38"/>
    </row>
    <row r="24" spans="1:9">
      <c r="A24" s="38"/>
      <c r="B24" s="38"/>
      <c r="C24" s="38"/>
      <c r="D24" s="38"/>
      <c r="E24" s="38"/>
      <c r="F24" s="38"/>
      <c r="G24" s="38"/>
      <c r="H24" s="38"/>
      <c r="I24" s="38"/>
    </row>
    <row r="25" spans="1:9" ht="18">
      <c r="A25" s="40"/>
      <c r="B25" s="195" t="s">
        <v>56</v>
      </c>
      <c r="C25" s="196" t="s">
        <v>57</v>
      </c>
      <c r="D25" s="196"/>
      <c r="E25" s="196"/>
      <c r="F25" s="196"/>
      <c r="G25" s="195"/>
      <c r="H25" s="195"/>
      <c r="I25" s="195"/>
    </row>
    <row r="26" spans="1:9" ht="18">
      <c r="A26" s="40"/>
      <c r="B26" s="195"/>
      <c r="C26" s="195"/>
      <c r="D26" s="197" t="s">
        <v>58</v>
      </c>
      <c r="E26" s="195"/>
      <c r="F26" s="195"/>
      <c r="G26" s="195"/>
      <c r="H26" s="195"/>
      <c r="I26" s="195"/>
    </row>
    <row r="27" spans="1:9" ht="18">
      <c r="A27" s="40"/>
      <c r="B27" s="195"/>
      <c r="C27" s="196" t="s">
        <v>59</v>
      </c>
      <c r="D27" s="196"/>
      <c r="E27" s="196"/>
      <c r="F27" s="196"/>
      <c r="G27" s="196"/>
      <c r="H27" s="196"/>
      <c r="I27" s="195"/>
    </row>
    <row r="28" spans="1:9" ht="18">
      <c r="A28" s="40"/>
      <c r="B28" s="195"/>
      <c r="C28" s="195"/>
      <c r="D28" s="197" t="s">
        <v>60</v>
      </c>
      <c r="E28" s="195"/>
      <c r="F28" s="195"/>
      <c r="G28" s="196"/>
      <c r="H28" s="196"/>
      <c r="I28" s="195"/>
    </row>
    <row r="29" spans="1:9" ht="18">
      <c r="A29" s="40"/>
      <c r="B29" s="195"/>
      <c r="C29" s="195" t="s">
        <v>61</v>
      </c>
      <c r="D29" s="195"/>
      <c r="E29" s="195"/>
      <c r="F29" s="195"/>
      <c r="G29" s="195"/>
      <c r="H29" s="195"/>
      <c r="I29" s="195"/>
    </row>
    <row r="30" spans="1:9" ht="18">
      <c r="A30" s="40"/>
      <c r="B30" s="195"/>
      <c r="C30" s="195"/>
      <c r="D30" s="196"/>
      <c r="E30" s="196"/>
      <c r="F30" s="196"/>
      <c r="G30" s="195"/>
      <c r="H30" s="195"/>
      <c r="I30" s="195"/>
    </row>
    <row r="31" spans="1:9" ht="18">
      <c r="A31" s="40"/>
      <c r="B31" s="195"/>
      <c r="C31" s="195"/>
      <c r="D31" s="195"/>
      <c r="E31" s="195"/>
      <c r="F31" s="195"/>
      <c r="G31" s="195"/>
      <c r="H31" s="195"/>
      <c r="I31" s="195"/>
    </row>
    <row r="32" spans="1:9" ht="18">
      <c r="A32" s="40"/>
      <c r="B32" s="195" t="s">
        <v>71</v>
      </c>
      <c r="C32" s="195" t="s">
        <v>62</v>
      </c>
      <c r="D32" s="195"/>
      <c r="E32" s="195"/>
      <c r="F32" s="195"/>
      <c r="G32" s="195"/>
      <c r="H32" s="195"/>
      <c r="I32" s="195"/>
    </row>
    <row r="33" spans="1:9" ht="18">
      <c r="A33" s="40"/>
      <c r="B33" s="39"/>
      <c r="C33" s="39"/>
      <c r="D33" s="39"/>
      <c r="E33" s="39"/>
      <c r="F33" s="39"/>
      <c r="G33" s="39"/>
      <c r="H33" s="39"/>
      <c r="I33" s="39"/>
    </row>
    <row r="34" spans="1:9" ht="18">
      <c r="A34" s="40"/>
      <c r="B34" s="39"/>
      <c r="C34" s="39"/>
      <c r="D34" s="39"/>
      <c r="E34" s="39"/>
      <c r="F34" s="39"/>
      <c r="G34" s="39"/>
      <c r="H34" s="39"/>
      <c r="I34" s="39"/>
    </row>
    <row r="35" spans="1:9" ht="18">
      <c r="A35" s="40"/>
      <c r="B35" s="41"/>
      <c r="C35" s="41"/>
      <c r="D35" s="41"/>
      <c r="E35" s="41"/>
      <c r="F35" s="41"/>
      <c r="G35" s="41"/>
      <c r="H35" s="41"/>
      <c r="I35" s="39"/>
    </row>
    <row r="36" spans="1:9" ht="18">
      <c r="A36" s="40"/>
      <c r="B36" s="41"/>
      <c r="C36" s="41"/>
      <c r="D36" s="41"/>
      <c r="E36" s="41"/>
      <c r="F36" s="41"/>
      <c r="G36" s="41"/>
      <c r="H36" s="41"/>
      <c r="I36" s="39"/>
    </row>
    <row r="37" spans="1:9" ht="18">
      <c r="A37" s="40"/>
      <c r="B37" s="41"/>
      <c r="C37" s="41"/>
      <c r="D37" s="41"/>
      <c r="E37" s="41"/>
      <c r="F37" s="41"/>
      <c r="G37" s="41"/>
      <c r="H37" s="41"/>
      <c r="I37" s="39"/>
    </row>
    <row r="38" spans="1:9" ht="18">
      <c r="A38" s="40"/>
      <c r="B38" s="41"/>
      <c r="C38" s="41"/>
      <c r="D38" s="41"/>
      <c r="E38" s="41"/>
      <c r="F38" s="41"/>
      <c r="G38" s="41"/>
      <c r="H38" s="41"/>
      <c r="I38" s="39"/>
    </row>
    <row r="39" spans="1:9" ht="18">
      <c r="A39" s="40"/>
      <c r="B39" s="39"/>
      <c r="C39" s="39"/>
      <c r="D39" s="39"/>
      <c r="E39" s="39"/>
      <c r="F39" s="39"/>
      <c r="G39" s="39"/>
      <c r="H39" s="39"/>
      <c r="I39" s="39"/>
    </row>
    <row r="40" spans="1:9" ht="18">
      <c r="A40" s="40"/>
      <c r="B40" s="39"/>
      <c r="C40" s="39"/>
      <c r="D40" s="39"/>
      <c r="E40" s="39"/>
      <c r="F40" s="39"/>
      <c r="G40" s="39"/>
      <c r="H40" s="39"/>
      <c r="I40" s="39"/>
    </row>
    <row r="41" spans="1:9" ht="18">
      <c r="A41" s="40"/>
      <c r="B41" s="39"/>
      <c r="C41" s="39"/>
      <c r="D41" s="39"/>
      <c r="E41" s="39"/>
      <c r="F41" s="39"/>
      <c r="G41" s="39"/>
      <c r="H41" s="39"/>
      <c r="I41" s="39"/>
    </row>
    <row r="42" spans="1:9" ht="18">
      <c r="A42" s="40"/>
      <c r="B42" s="39"/>
      <c r="C42" s="39"/>
      <c r="D42" s="39"/>
      <c r="E42" s="39"/>
      <c r="F42" s="39"/>
      <c r="G42" s="39"/>
      <c r="H42" s="39"/>
      <c r="I42" s="39"/>
    </row>
    <row r="43" spans="1:9" ht="18">
      <c r="A43" s="40"/>
      <c r="B43" s="198" t="s">
        <v>63</v>
      </c>
      <c r="C43" s="198" t="s">
        <v>64</v>
      </c>
      <c r="D43" s="198"/>
      <c r="E43" s="198"/>
      <c r="F43" s="198"/>
      <c r="G43" s="198"/>
      <c r="H43" s="198"/>
      <c r="I43" s="198"/>
    </row>
    <row r="44" spans="1:9" ht="18">
      <c r="A44" s="40"/>
      <c r="B44" s="198"/>
      <c r="C44" s="198" t="s">
        <v>65</v>
      </c>
      <c r="D44" s="198"/>
      <c r="E44" s="198"/>
      <c r="F44" s="198"/>
      <c r="G44" s="198"/>
      <c r="H44" s="198"/>
      <c r="I44" s="198"/>
    </row>
    <row r="45" spans="1:9" ht="18">
      <c r="A45" s="40"/>
      <c r="B45" s="198" t="s">
        <v>66</v>
      </c>
      <c r="C45" s="198" t="s">
        <v>67</v>
      </c>
      <c r="D45" s="198"/>
      <c r="E45" s="198"/>
      <c r="F45" s="198"/>
      <c r="G45" s="198"/>
      <c r="H45" s="198"/>
      <c r="I45" s="198"/>
    </row>
    <row r="46" spans="1:9" ht="18">
      <c r="A46" s="40"/>
      <c r="B46" s="198" t="s">
        <v>68</v>
      </c>
      <c r="C46" s="198" t="s">
        <v>69</v>
      </c>
      <c r="D46" s="198"/>
      <c r="E46" s="198"/>
      <c r="F46" s="198"/>
      <c r="G46" s="198"/>
      <c r="H46" s="198"/>
      <c r="I46" s="198"/>
    </row>
    <row r="47" spans="1:9" ht="18">
      <c r="A47" s="40"/>
      <c r="B47" s="198" t="s">
        <v>70</v>
      </c>
      <c r="C47" s="198" t="s">
        <v>139</v>
      </c>
      <c r="D47" s="198"/>
      <c r="E47" s="198"/>
      <c r="F47" s="198"/>
      <c r="G47" s="198"/>
      <c r="H47" s="198"/>
      <c r="I47" s="198"/>
    </row>
    <row r="48" spans="1:9" ht="18">
      <c r="A48" s="40"/>
      <c r="B48" s="198"/>
      <c r="C48" s="198" t="s">
        <v>140</v>
      </c>
      <c r="D48" s="198"/>
      <c r="E48" s="198"/>
      <c r="F48" s="198"/>
      <c r="G48" s="198"/>
      <c r="H48" s="198"/>
      <c r="I48" s="198"/>
    </row>
    <row r="49" spans="1:9" ht="18">
      <c r="A49" s="40"/>
      <c r="B49" s="198"/>
      <c r="C49" s="198" t="s">
        <v>712</v>
      </c>
      <c r="D49" s="198"/>
      <c r="E49" s="198"/>
      <c r="F49" s="198"/>
      <c r="G49" s="198"/>
      <c r="H49" s="198"/>
      <c r="I49" s="198"/>
    </row>
    <row r="50" spans="1:9" ht="18">
      <c r="A50" s="40"/>
      <c r="B50" s="40"/>
      <c r="C50" s="40"/>
      <c r="D50" s="40"/>
      <c r="E50" s="40"/>
      <c r="F50" s="40"/>
      <c r="G50" s="40"/>
      <c r="H50" s="40"/>
      <c r="I50" s="40"/>
    </row>
  </sheetData>
  <mergeCells count="1">
    <mergeCell ref="H1:I2"/>
  </mergeCells>
  <phoneticPr fontId="1"/>
  <pageMargins left="0.25" right="0.25" top="0.75" bottom="0.75" header="0.3" footer="0.3"/>
  <pageSetup paperSize="9" orientation="portrait" horizontalDpi="360" verticalDpi="36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5"/>
  <sheetViews>
    <sheetView showGridLines="0" topLeftCell="A4" zoomScaleNormal="100" workbookViewId="0">
      <selection activeCell="F1" sqref="F1:W1"/>
    </sheetView>
  </sheetViews>
  <sheetFormatPr defaultColWidth="9" defaultRowHeight="13.5"/>
  <cols>
    <col min="1" max="1" width="3.5" style="21" customWidth="1"/>
    <col min="2" max="2" width="3.625" style="48" customWidth="1"/>
    <col min="3" max="3" width="12.5" style="203" customWidth="1"/>
    <col min="4" max="4" width="3.125" style="30" customWidth="1"/>
    <col min="5" max="5" width="15" style="22" customWidth="1"/>
    <col min="6" max="23" width="1.875" style="6" customWidth="1"/>
    <col min="24" max="24" width="12.5" style="203" customWidth="1"/>
    <col min="25" max="25" width="3.125" style="30" customWidth="1"/>
    <col min="26" max="26" width="15" style="22" customWidth="1"/>
    <col min="27" max="27" width="4.125" style="26" customWidth="1"/>
    <col min="28" max="28" width="3.875" style="7" customWidth="1"/>
    <col min="29" max="16384" width="9" style="6"/>
  </cols>
  <sheetData>
    <row r="1" spans="1:28" ht="27" customHeight="1" thickBot="1">
      <c r="A1" s="18"/>
      <c r="F1" s="523" t="s">
        <v>121</v>
      </c>
      <c r="G1" s="523"/>
      <c r="H1" s="523"/>
      <c r="I1" s="523"/>
      <c r="J1" s="523"/>
      <c r="K1" s="523"/>
      <c r="L1" s="523"/>
      <c r="M1" s="523"/>
      <c r="N1" s="523"/>
      <c r="O1" s="523"/>
      <c r="P1" s="523"/>
      <c r="Q1" s="523"/>
      <c r="R1" s="523"/>
      <c r="S1" s="523"/>
      <c r="T1" s="523"/>
      <c r="U1" s="523"/>
      <c r="V1" s="523"/>
      <c r="W1" s="523"/>
    </row>
    <row r="2" spans="1:28" ht="27" customHeight="1" thickTop="1">
      <c r="A2" s="18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</row>
    <row r="3" spans="1:28" s="11" customFormat="1" ht="17.25" customHeight="1" thickBot="1">
      <c r="A3" s="45">
        <v>1</v>
      </c>
      <c r="B3" s="483">
        <v>1</v>
      </c>
      <c r="C3" s="204" t="str">
        <f>'[1]ばら (2)'!C4</f>
        <v>中辻　孝子</v>
      </c>
      <c r="D3" s="32" t="str">
        <f>'[1]ばら (2)'!D4</f>
        <v>大</v>
      </c>
      <c r="E3" s="24" t="str">
        <f>'[1]ばら (2)'!E4</f>
        <v>（ＭＥＷＳ）</v>
      </c>
      <c r="F3" s="485"/>
      <c r="G3" s="485"/>
      <c r="H3" s="222"/>
      <c r="I3" s="222"/>
      <c r="J3" s="532"/>
      <c r="K3" s="532"/>
      <c r="L3" s="222"/>
      <c r="M3" s="222"/>
      <c r="N3" s="223"/>
      <c r="O3" s="223"/>
      <c r="P3" s="223"/>
      <c r="Q3" s="223"/>
      <c r="R3" s="486"/>
      <c r="S3" s="486"/>
      <c r="T3" s="223"/>
      <c r="U3" s="223"/>
      <c r="V3" s="485"/>
      <c r="W3" s="485"/>
      <c r="X3" s="204" t="str">
        <f>'[1]ばら (2)'!V4</f>
        <v>根岸　亜矢</v>
      </c>
      <c r="Y3" s="32" t="str">
        <f>'[1]ばら (2)'!W4</f>
        <v>大</v>
      </c>
      <c r="Z3" s="24" t="str">
        <f>'[1]ばら (2)'!X4</f>
        <v>（ハーモニー）</v>
      </c>
      <c r="AA3" s="533">
        <v>26</v>
      </c>
      <c r="AB3" s="45">
        <v>26</v>
      </c>
    </row>
    <row r="4" spans="1:28" s="12" customFormat="1" ht="17.25" customHeight="1">
      <c r="A4" s="45" t="s">
        <v>0</v>
      </c>
      <c r="B4" s="483"/>
      <c r="C4" s="205" t="str">
        <f>'[1]ばら (2)'!C5</f>
        <v>青山　裕子</v>
      </c>
      <c r="D4" s="33" t="str">
        <f>'[1]ばら (2)'!D5</f>
        <v>奈</v>
      </c>
      <c r="E4" s="25" t="str">
        <f>'[1]ばら (2)'!E5</f>
        <v>（Ｔ・Ｍ）</v>
      </c>
      <c r="F4" s="226"/>
      <c r="G4" s="280"/>
      <c r="H4" s="280"/>
      <c r="I4" s="280"/>
      <c r="J4" s="405"/>
      <c r="K4" s="396"/>
      <c r="L4" s="274"/>
      <c r="M4" s="227"/>
      <c r="N4" s="225"/>
      <c r="O4" s="225"/>
      <c r="P4" s="225"/>
      <c r="Q4" s="225"/>
      <c r="R4" s="244"/>
      <c r="S4" s="280"/>
      <c r="T4" s="280"/>
      <c r="U4" s="280"/>
      <c r="V4" s="226"/>
      <c r="W4" s="280"/>
      <c r="X4" s="205" t="str">
        <f>'[1]ばら (2)'!V5</f>
        <v>成田　扶美代</v>
      </c>
      <c r="Y4" s="33" t="str">
        <f>'[1]ばら (2)'!W5</f>
        <v>大</v>
      </c>
      <c r="Z4" s="25" t="str">
        <f>'[1]ばら (2)'!X5</f>
        <v>（ファニー）</v>
      </c>
      <c r="AA4" s="533"/>
      <c r="AB4" s="45" t="s">
        <v>28</v>
      </c>
    </row>
    <row r="5" spans="1:28" s="11" customFormat="1" ht="17.25" customHeight="1" thickBot="1">
      <c r="A5" s="45">
        <v>2</v>
      </c>
      <c r="B5" s="483">
        <v>2</v>
      </c>
      <c r="C5" s="204" t="str">
        <f>'[1]ばら (2)'!C6</f>
        <v>福山　智恵子</v>
      </c>
      <c r="D5" s="32" t="str">
        <f>'[1]ばら (2)'!D6</f>
        <v>大</v>
      </c>
      <c r="E5" s="24" t="str">
        <f>'[1]ばら (2)'!E6</f>
        <v>（ＲＩＳＥ）</v>
      </c>
      <c r="F5" s="232"/>
      <c r="G5" s="224"/>
      <c r="H5" s="488"/>
      <c r="I5" s="488"/>
      <c r="J5" s="406"/>
      <c r="K5" s="514"/>
      <c r="L5" s="514"/>
      <c r="M5" s="222"/>
      <c r="N5" s="223"/>
      <c r="O5" s="222"/>
      <c r="P5" s="223"/>
      <c r="Q5" s="223"/>
      <c r="R5" s="306"/>
      <c r="S5" s="224"/>
      <c r="T5" s="488"/>
      <c r="U5" s="488"/>
      <c r="V5" s="232"/>
      <c r="W5" s="224"/>
      <c r="X5" s="204" t="str">
        <f>'[1]ばら (2)'!V6</f>
        <v>濱田　真紀</v>
      </c>
      <c r="Y5" s="32" t="str">
        <f>'[1]ばら (2)'!W6</f>
        <v>兵</v>
      </c>
      <c r="Z5" s="24" t="str">
        <f>'[1]ばら (2)'!X6</f>
        <v>（朝霧ﾚﾃﾞｨｰｽ）</v>
      </c>
      <c r="AA5" s="533">
        <v>27</v>
      </c>
      <c r="AB5" s="45">
        <v>27</v>
      </c>
    </row>
    <row r="6" spans="1:28" s="12" customFormat="1" ht="17.25" customHeight="1">
      <c r="A6" s="45" t="s">
        <v>7</v>
      </c>
      <c r="B6" s="483"/>
      <c r="C6" s="205" t="str">
        <f>'[1]ばら (2)'!C7</f>
        <v>大森　和子</v>
      </c>
      <c r="D6" s="33" t="str">
        <f>'[1]ばら (2)'!D7</f>
        <v>大</v>
      </c>
      <c r="E6" s="25" t="str">
        <f>'[1]ばら (2)'!E7</f>
        <v>（東大阪アミー）</v>
      </c>
      <c r="F6" s="491">
        <v>1</v>
      </c>
      <c r="G6" s="491"/>
      <c r="H6" s="231"/>
      <c r="I6" s="234"/>
      <c r="J6" s="407"/>
      <c r="K6" s="408"/>
      <c r="L6" s="274"/>
      <c r="M6" s="227"/>
      <c r="N6" s="225"/>
      <c r="O6" s="225"/>
      <c r="P6" s="225"/>
      <c r="Q6" s="244"/>
      <c r="R6" s="229"/>
      <c r="S6" s="230"/>
      <c r="T6" s="231"/>
      <c r="U6" s="227"/>
      <c r="V6" s="491">
        <v>0</v>
      </c>
      <c r="W6" s="491"/>
      <c r="X6" s="205" t="str">
        <f>'[1]ばら (2)'!V7</f>
        <v>貴田　弥生</v>
      </c>
      <c r="Y6" s="33" t="str">
        <f>'[1]ばら (2)'!W7</f>
        <v>兵</v>
      </c>
      <c r="Z6" s="25" t="str">
        <f>'[1]ばら (2)'!X7</f>
        <v>（朝霧ﾚﾃﾞｨｰｽ）</v>
      </c>
      <c r="AA6" s="533"/>
      <c r="AB6" s="45" t="s">
        <v>29</v>
      </c>
    </row>
    <row r="7" spans="1:28" s="11" customFormat="1" ht="17.25" customHeight="1">
      <c r="A7" s="45">
        <v>3</v>
      </c>
      <c r="B7" s="483">
        <v>3</v>
      </c>
      <c r="C7" s="204" t="str">
        <f>'[1]ばら (2)'!C8</f>
        <v>西谷　恵子</v>
      </c>
      <c r="D7" s="32" t="str">
        <f>'[1]ばら (2)'!D8</f>
        <v>京</v>
      </c>
      <c r="E7" s="24" t="str">
        <f>'[1]ばら (2)'!E8</f>
        <v>（やましな）</v>
      </c>
      <c r="F7" s="224"/>
      <c r="G7" s="224"/>
      <c r="H7" s="232"/>
      <c r="I7" s="224"/>
      <c r="J7" s="409"/>
      <c r="K7" s="410"/>
      <c r="L7" s="274"/>
      <c r="M7" s="222"/>
      <c r="N7" s="223"/>
      <c r="O7" s="223"/>
      <c r="P7" s="223"/>
      <c r="Q7" s="245"/>
      <c r="R7" s="222"/>
      <c r="S7" s="237"/>
      <c r="T7" s="232"/>
      <c r="U7" s="224"/>
      <c r="V7" s="224"/>
      <c r="W7" s="224"/>
      <c r="X7" s="204" t="str">
        <f>'[1]ばら (2)'!V8</f>
        <v>岡田　博美</v>
      </c>
      <c r="Y7" s="32" t="str">
        <f>'[1]ばら (2)'!W8</f>
        <v>京</v>
      </c>
      <c r="Z7" s="24" t="str">
        <f>'[1]ばら (2)'!X8</f>
        <v>（洛南パーソンズ）</v>
      </c>
      <c r="AA7" s="533">
        <v>28</v>
      </c>
      <c r="AB7" s="45">
        <v>28</v>
      </c>
    </row>
    <row r="8" spans="1:28" s="12" customFormat="1" ht="17.25" customHeight="1" thickBot="1">
      <c r="A8" s="45" t="s">
        <v>1</v>
      </c>
      <c r="B8" s="483"/>
      <c r="C8" s="205" t="str">
        <f>'[1]ばら (2)'!C9</f>
        <v>吉田　美智代</v>
      </c>
      <c r="D8" s="33" t="str">
        <f>'[1]ばら (2)'!D9</f>
        <v>京</v>
      </c>
      <c r="E8" s="25" t="str">
        <f>'[1]ばら (2)'!E9</f>
        <v>（洛南パーソンズ）</v>
      </c>
      <c r="F8" s="225"/>
      <c r="G8" s="225"/>
      <c r="H8" s="491">
        <v>1</v>
      </c>
      <c r="I8" s="491"/>
      <c r="J8" s="494">
        <v>0</v>
      </c>
      <c r="K8" s="495"/>
      <c r="L8" s="514"/>
      <c r="M8" s="514"/>
      <c r="N8" s="227"/>
      <c r="O8" s="225"/>
      <c r="P8" s="494"/>
      <c r="Q8" s="495"/>
      <c r="R8" s="494">
        <v>0</v>
      </c>
      <c r="S8" s="494"/>
      <c r="T8" s="491">
        <v>2</v>
      </c>
      <c r="U8" s="491"/>
      <c r="V8" s="225"/>
      <c r="W8" s="225"/>
      <c r="X8" s="205" t="str">
        <f>'[1]ばら (2)'!V9</f>
        <v>題府　明美</v>
      </c>
      <c r="Y8" s="33" t="str">
        <f>'[1]ばら (2)'!W9</f>
        <v>京</v>
      </c>
      <c r="Z8" s="25" t="str">
        <f>'[1]ばら (2)'!X9</f>
        <v>（メルシー）</v>
      </c>
      <c r="AA8" s="533"/>
      <c r="AB8" s="45" t="s">
        <v>30</v>
      </c>
    </row>
    <row r="9" spans="1:28" s="11" customFormat="1" ht="17.25" customHeight="1" thickBot="1">
      <c r="A9" s="45">
        <v>4</v>
      </c>
      <c r="B9" s="483">
        <v>4</v>
      </c>
      <c r="C9" s="207" t="str">
        <f>'[1]ばら (2)'!C10</f>
        <v>是澤　育子</v>
      </c>
      <c r="D9" s="32" t="str">
        <f>'[1]ばら (2)'!D10</f>
        <v>兵</v>
      </c>
      <c r="E9" s="24" t="str">
        <f>'[1]ばら (2)'!E10</f>
        <v>（市尼ＯＢ）</v>
      </c>
      <c r="F9" s="485"/>
      <c r="G9" s="485"/>
      <c r="H9" s="222"/>
      <c r="I9" s="222"/>
      <c r="J9" s="485"/>
      <c r="K9" s="498"/>
      <c r="L9" s="411"/>
      <c r="M9" s="222"/>
      <c r="N9" s="223"/>
      <c r="O9" s="223"/>
      <c r="P9" s="245"/>
      <c r="Q9" s="391"/>
      <c r="R9" s="499">
        <v>0</v>
      </c>
      <c r="S9" s="485"/>
      <c r="T9" s="224"/>
      <c r="U9" s="224"/>
      <c r="V9" s="488"/>
      <c r="W9" s="488"/>
      <c r="X9" s="204" t="str">
        <f>'[1]ばら (2)'!V10</f>
        <v>鈴木　ナナ</v>
      </c>
      <c r="Y9" s="32" t="str">
        <f>'[1]ばら (2)'!W10</f>
        <v>奈</v>
      </c>
      <c r="Z9" s="24" t="str">
        <f>'[1]ばら (2)'!X10</f>
        <v>（若草）</v>
      </c>
      <c r="AA9" s="533">
        <v>29</v>
      </c>
      <c r="AB9" s="45">
        <v>29</v>
      </c>
    </row>
    <row r="10" spans="1:28" s="12" customFormat="1" ht="17.25" customHeight="1">
      <c r="A10" s="45" t="s">
        <v>8</v>
      </c>
      <c r="B10" s="483"/>
      <c r="C10" s="205" t="str">
        <f>'[1]ばら (2)'!C11</f>
        <v>遠藤　京子</v>
      </c>
      <c r="D10" s="33" t="str">
        <f>'[1]ばら (2)'!D11</f>
        <v>兵</v>
      </c>
      <c r="E10" s="25" t="str">
        <f>'[1]ばら (2)'!E11</f>
        <v>（市尼ＯＢ）</v>
      </c>
      <c r="F10" s="412"/>
      <c r="G10" s="412"/>
      <c r="H10" s="387"/>
      <c r="I10" s="387"/>
      <c r="J10" s="388"/>
      <c r="K10" s="277"/>
      <c r="L10" s="402"/>
      <c r="M10" s="227"/>
      <c r="N10" s="225"/>
      <c r="O10" s="225"/>
      <c r="P10" s="244"/>
      <c r="Q10" s="229"/>
      <c r="R10" s="323"/>
      <c r="S10" s="230"/>
      <c r="T10" s="227"/>
      <c r="U10" s="227"/>
      <c r="V10" s="231"/>
      <c r="W10" s="227"/>
      <c r="X10" s="205" t="str">
        <f>'[1]ばら (2)'!V11</f>
        <v>伊川　昭子</v>
      </c>
      <c r="Y10" s="33" t="str">
        <f>'[1]ばら (2)'!W11</f>
        <v>奈</v>
      </c>
      <c r="Z10" s="25" t="str">
        <f>'[1]ばら (2)'!X11</f>
        <v>（若草）</v>
      </c>
      <c r="AA10" s="533"/>
      <c r="AB10" s="45" t="s">
        <v>31</v>
      </c>
    </row>
    <row r="11" spans="1:28" s="11" customFormat="1" ht="17.25" customHeight="1" thickBot="1">
      <c r="A11" s="45">
        <v>5</v>
      </c>
      <c r="B11" s="483">
        <v>5</v>
      </c>
      <c r="C11" s="204" t="str">
        <f>'[1]ばら (2)'!C12</f>
        <v>蘆田　容子</v>
      </c>
      <c r="D11" s="32" t="str">
        <f>'[1]ばら (2)'!D12</f>
        <v>大</v>
      </c>
      <c r="E11" s="24" t="str">
        <f>'[1]ばら (2)'!E12</f>
        <v>（大正ｿﾌﾄﾃﾆｽ）</v>
      </c>
      <c r="F11" s="261"/>
      <c r="G11" s="261"/>
      <c r="H11" s="487" t="s">
        <v>736</v>
      </c>
      <c r="I11" s="488"/>
      <c r="J11" s="521"/>
      <c r="K11" s="277"/>
      <c r="L11" s="239"/>
      <c r="M11" s="222"/>
      <c r="N11" s="223"/>
      <c r="O11" s="223"/>
      <c r="P11" s="245"/>
      <c r="Q11" s="238"/>
      <c r="R11" s="289"/>
      <c r="S11" s="224"/>
      <c r="T11" s="488">
        <v>0</v>
      </c>
      <c r="U11" s="488"/>
      <c r="V11" s="232"/>
      <c r="W11" s="224"/>
      <c r="X11" s="204" t="str">
        <f>'[1]ばら (2)'!V12</f>
        <v>伊藤　恵子</v>
      </c>
      <c r="Y11" s="32" t="str">
        <f>'[1]ばら (2)'!W12</f>
        <v>京</v>
      </c>
      <c r="Z11" s="24" t="str">
        <f>'[1]ばら (2)'!X12</f>
        <v>（ピノキオ）</v>
      </c>
      <c r="AA11" s="533">
        <v>30</v>
      </c>
      <c r="AB11" s="45">
        <v>30</v>
      </c>
    </row>
    <row r="12" spans="1:28" s="12" customFormat="1" ht="17.25" customHeight="1" thickBot="1">
      <c r="A12" s="45" t="s">
        <v>2</v>
      </c>
      <c r="B12" s="483"/>
      <c r="C12" s="205" t="str">
        <f>'[1]ばら (2)'!C13</f>
        <v>岩﨑　真美</v>
      </c>
      <c r="D12" s="33" t="str">
        <f>'[1]ばら (2)'!D13</f>
        <v>大</v>
      </c>
      <c r="E12" s="25" t="str">
        <f>'[1]ばら (2)'!E13</f>
        <v>（大正ｿﾌﾄﾃﾆｽ）</v>
      </c>
      <c r="F12" s="505">
        <v>0</v>
      </c>
      <c r="G12" s="506"/>
      <c r="H12" s="259"/>
      <c r="I12" s="264"/>
      <c r="J12" s="308"/>
      <c r="K12" s="413"/>
      <c r="L12" s="402"/>
      <c r="M12" s="227"/>
      <c r="N12" s="225"/>
      <c r="O12" s="225"/>
      <c r="P12" s="244"/>
      <c r="Q12" s="520">
        <v>0</v>
      </c>
      <c r="R12" s="495"/>
      <c r="S12" s="234"/>
      <c r="T12" s="231"/>
      <c r="U12" s="227"/>
      <c r="V12" s="491">
        <v>1</v>
      </c>
      <c r="W12" s="491"/>
      <c r="X12" s="205" t="str">
        <f>'[1]ばら (2)'!V13</f>
        <v>河村　美奈子</v>
      </c>
      <c r="Y12" s="33" t="str">
        <f>'[1]ばら (2)'!W13</f>
        <v>京</v>
      </c>
      <c r="Z12" s="25" t="str">
        <f>'[1]ばら (2)'!X13</f>
        <v>（ピノキオ）</v>
      </c>
      <c r="AA12" s="533"/>
      <c r="AB12" s="45" t="s">
        <v>32</v>
      </c>
    </row>
    <row r="13" spans="1:28" s="11" customFormat="1" ht="17.25" customHeight="1" thickBot="1">
      <c r="A13" s="45">
        <v>6</v>
      </c>
      <c r="B13" s="483">
        <v>6</v>
      </c>
      <c r="C13" s="204" t="str">
        <f>'[1]ばら (2)'!C14</f>
        <v>勘米良　知恵</v>
      </c>
      <c r="D13" s="32" t="str">
        <f>'[1]ばら (2)'!D14</f>
        <v>大</v>
      </c>
      <c r="E13" s="24" t="str">
        <f>'[1]ばら (2)'!E14</f>
        <v>（富田林ﾚﾃﾞｨｰｽ）</v>
      </c>
      <c r="F13" s="262"/>
      <c r="G13" s="261"/>
      <c r="H13" s="261"/>
      <c r="I13" s="333"/>
      <c r="J13" s="261"/>
      <c r="K13" s="510">
        <v>0</v>
      </c>
      <c r="L13" s="525"/>
      <c r="M13" s="222"/>
      <c r="N13" s="223"/>
      <c r="O13" s="223"/>
      <c r="P13" s="245"/>
      <c r="Q13" s="223"/>
      <c r="R13" s="245"/>
      <c r="S13" s="240"/>
      <c r="T13" s="241"/>
      <c r="U13" s="221"/>
      <c r="V13" s="221"/>
      <c r="W13" s="221"/>
      <c r="X13" s="204" t="str">
        <f>'[1]ばら (2)'!V14</f>
        <v>長畑　章子</v>
      </c>
      <c r="Y13" s="32" t="str">
        <f>'[1]ばら (2)'!W14</f>
        <v>大</v>
      </c>
      <c r="Z13" s="24" t="str">
        <f>'[1]ばら (2)'!X14</f>
        <v>（箕面ｻﾝｸﾞﾘｰﾝ）</v>
      </c>
      <c r="AA13" s="533">
        <v>31</v>
      </c>
      <c r="AB13" s="45">
        <v>31</v>
      </c>
    </row>
    <row r="14" spans="1:28" s="12" customFormat="1" ht="17.25" customHeight="1">
      <c r="A14" s="45" t="s">
        <v>23</v>
      </c>
      <c r="B14" s="483"/>
      <c r="C14" s="205" t="str">
        <f>'[1]ばら (2)'!C15</f>
        <v>黒﨑　美幸</v>
      </c>
      <c r="D14" s="33" t="str">
        <f>'[1]ばら (2)'!D15</f>
        <v>大</v>
      </c>
      <c r="E14" s="25" t="str">
        <f>'[1]ばら (2)'!E15</f>
        <v>（枚方ＳＴＣ）</v>
      </c>
      <c r="F14" s="259"/>
      <c r="G14" s="491">
        <v>1</v>
      </c>
      <c r="H14" s="492"/>
      <c r="I14" s="535"/>
      <c r="J14" s="506"/>
      <c r="K14" s="274"/>
      <c r="L14" s="308"/>
      <c r="M14" s="227"/>
      <c r="N14" s="225"/>
      <c r="O14" s="225"/>
      <c r="P14" s="244"/>
      <c r="Q14" s="225"/>
      <c r="R14" s="496"/>
      <c r="S14" s="496"/>
      <c r="T14" s="494"/>
      <c r="U14" s="494"/>
      <c r="V14" s="225"/>
      <c r="W14" s="280"/>
      <c r="X14" s="205" t="str">
        <f>'[1]ばら (2)'!V15</f>
        <v>又賀　美左子</v>
      </c>
      <c r="Y14" s="33" t="str">
        <f>'[1]ばら (2)'!W15</f>
        <v>大</v>
      </c>
      <c r="Z14" s="25" t="str">
        <f>'[1]ばら (2)'!X15</f>
        <v>（文月）</v>
      </c>
      <c r="AA14" s="533"/>
      <c r="AB14" s="45" t="s">
        <v>33</v>
      </c>
    </row>
    <row r="15" spans="1:28" s="11" customFormat="1" ht="17.25" customHeight="1" thickBot="1">
      <c r="A15" s="45">
        <v>7</v>
      </c>
      <c r="B15" s="483">
        <v>7</v>
      </c>
      <c r="C15" s="204" t="str">
        <f>'[1]ばら (2)'!C16</f>
        <v>重安　真知子</v>
      </c>
      <c r="D15" s="32" t="str">
        <f>'[1]ばら (2)'!D16</f>
        <v>奈</v>
      </c>
      <c r="E15" s="24" t="str">
        <f>'[1]ばら (2)'!E16</f>
        <v>（高田）</v>
      </c>
      <c r="F15" s="261"/>
      <c r="G15" s="262"/>
      <c r="H15" s="261"/>
      <c r="I15" s="262"/>
      <c r="J15" s="261"/>
      <c r="K15" s="274"/>
      <c r="L15" s="308"/>
      <c r="M15" s="222"/>
      <c r="N15" s="223"/>
      <c r="O15" s="485"/>
      <c r="P15" s="489"/>
      <c r="Q15" s="223"/>
      <c r="R15" s="225"/>
      <c r="S15" s="227"/>
      <c r="T15" s="227"/>
      <c r="U15" s="227"/>
      <c r="V15" s="225"/>
      <c r="W15" s="225"/>
      <c r="X15" s="205"/>
      <c r="Y15" s="33"/>
      <c r="Z15" s="25"/>
      <c r="AA15" s="217"/>
      <c r="AB15" s="45"/>
    </row>
    <row r="16" spans="1:28" s="12" customFormat="1" ht="17.25" customHeight="1" thickBot="1">
      <c r="A16" s="45" t="s">
        <v>3</v>
      </c>
      <c r="B16" s="483"/>
      <c r="C16" s="205" t="str">
        <f>'[1]ばら (2)'!C17</f>
        <v>斉藤　享代</v>
      </c>
      <c r="D16" s="33" t="str">
        <f>'[1]ばら (2)'!D17</f>
        <v>奈</v>
      </c>
      <c r="E16" s="25" t="str">
        <f>'[1]ばら (2)'!E17</f>
        <v>（高田）</v>
      </c>
      <c r="F16" s="491">
        <v>2</v>
      </c>
      <c r="G16" s="491"/>
      <c r="H16" s="505"/>
      <c r="I16" s="505"/>
      <c r="J16" s="514">
        <v>0</v>
      </c>
      <c r="K16" s="514"/>
      <c r="L16" s="308"/>
      <c r="M16" s="494"/>
      <c r="N16" s="494"/>
      <c r="O16" s="244"/>
      <c r="P16" s="226"/>
      <c r="Q16" s="225"/>
      <c r="R16" s="225"/>
      <c r="S16" s="227"/>
      <c r="T16" s="227"/>
      <c r="U16" s="227"/>
      <c r="V16" s="225"/>
      <c r="W16" s="225"/>
      <c r="X16" s="205"/>
      <c r="Y16" s="33"/>
      <c r="Z16" s="25"/>
      <c r="AA16" s="217"/>
      <c r="AB16" s="45"/>
    </row>
    <row r="17" spans="1:28" s="11" customFormat="1" ht="17.25" customHeight="1">
      <c r="A17" s="45">
        <v>8</v>
      </c>
      <c r="B17" s="483">
        <v>8</v>
      </c>
      <c r="C17" s="204" t="str">
        <f>'[1]ばら (2)'!C18</f>
        <v>上村　知栄子</v>
      </c>
      <c r="D17" s="32" t="str">
        <f>'[1]ばら (2)'!D18</f>
        <v>和</v>
      </c>
      <c r="E17" s="24" t="str">
        <f>'[1]ばら (2)'!E18</f>
        <v>（Ｌ．Ｃ．Ｃ　）</v>
      </c>
      <c r="F17" s="488"/>
      <c r="G17" s="488"/>
      <c r="H17" s="224"/>
      <c r="I17" s="222"/>
      <c r="J17" s="485">
        <v>3</v>
      </c>
      <c r="K17" s="485"/>
      <c r="L17" s="277"/>
      <c r="M17" s="403"/>
      <c r="N17" s="248"/>
      <c r="O17" s="245"/>
      <c r="P17" s="238"/>
      <c r="Q17" s="223"/>
      <c r="R17" s="486">
        <v>1</v>
      </c>
      <c r="S17" s="486"/>
      <c r="T17" s="223"/>
      <c r="U17" s="223"/>
      <c r="V17" s="488"/>
      <c r="W17" s="488"/>
      <c r="X17" s="204" t="str">
        <f>'[1]ばら (2)'!V16</f>
        <v>前山　光代</v>
      </c>
      <c r="Y17" s="32" t="str">
        <f>'[1]ばら (2)'!W16</f>
        <v>大</v>
      </c>
      <c r="Z17" s="24" t="str">
        <f>'[1]ばら (2)'!X16</f>
        <v>（門真）</v>
      </c>
      <c r="AA17" s="533">
        <v>32</v>
      </c>
      <c r="AB17" s="45">
        <v>32</v>
      </c>
    </row>
    <row r="18" spans="1:28" s="12" customFormat="1" ht="17.25" customHeight="1">
      <c r="A18" s="45" t="s">
        <v>24</v>
      </c>
      <c r="B18" s="483"/>
      <c r="C18" s="205" t="str">
        <f>'[1]ばら (2)'!C19</f>
        <v>西山　ふみ子</v>
      </c>
      <c r="D18" s="33" t="str">
        <f>'[1]ばら (2)'!D19</f>
        <v>大</v>
      </c>
      <c r="E18" s="25" t="str">
        <f>'[1]ばら (2)'!E19</f>
        <v>（大阪OB軟庭会）</v>
      </c>
      <c r="F18" s="231"/>
      <c r="G18" s="225"/>
      <c r="H18" s="234"/>
      <c r="I18" s="234"/>
      <c r="J18" s="259"/>
      <c r="K18" s="274"/>
      <c r="L18" s="277"/>
      <c r="M18" s="227"/>
      <c r="N18" s="279"/>
      <c r="O18" s="244"/>
      <c r="P18" s="229"/>
      <c r="Q18" s="246"/>
      <c r="R18" s="229"/>
      <c r="S18" s="234"/>
      <c r="T18" s="234"/>
      <c r="U18" s="234"/>
      <c r="V18" s="231"/>
      <c r="W18" s="227"/>
      <c r="X18" s="205" t="str">
        <f>'[1]ばら (2)'!V17</f>
        <v>木村　美由紀</v>
      </c>
      <c r="Y18" s="33" t="str">
        <f>'[1]ばら (2)'!W17</f>
        <v>大</v>
      </c>
      <c r="Z18" s="25" t="str">
        <f>'[1]ばら (2)'!X17</f>
        <v>（門真）</v>
      </c>
      <c r="AA18" s="533"/>
      <c r="AB18" s="45" t="s">
        <v>34</v>
      </c>
    </row>
    <row r="19" spans="1:28" s="11" customFormat="1" ht="17.25" customHeight="1" thickBot="1">
      <c r="A19" s="45">
        <v>9</v>
      </c>
      <c r="B19" s="483">
        <v>9</v>
      </c>
      <c r="C19" s="204" t="str">
        <f>'[1]ばら (2)'!C20</f>
        <v>尾崎　佐知子</v>
      </c>
      <c r="D19" s="32" t="str">
        <f>'[1]ばら (2)'!D20</f>
        <v>京</v>
      </c>
      <c r="E19" s="24" t="str">
        <f>'[1]ばら (2)'!E20</f>
        <v>（京都女子）</v>
      </c>
      <c r="F19" s="232"/>
      <c r="G19" s="224"/>
      <c r="H19" s="488">
        <v>2</v>
      </c>
      <c r="I19" s="488"/>
      <c r="J19" s="261"/>
      <c r="K19" s="510"/>
      <c r="L19" s="511"/>
      <c r="M19" s="222"/>
      <c r="N19" s="248"/>
      <c r="O19" s="245"/>
      <c r="P19" s="238"/>
      <c r="Q19" s="499">
        <v>0</v>
      </c>
      <c r="R19" s="498"/>
      <c r="S19" s="224"/>
      <c r="T19" s="488">
        <v>0</v>
      </c>
      <c r="U19" s="488"/>
      <c r="V19" s="232"/>
      <c r="W19" s="224"/>
      <c r="X19" s="204" t="str">
        <f>'[1]ばら (2)'!V18</f>
        <v>佐藤　敦子</v>
      </c>
      <c r="Y19" s="32" t="str">
        <f>'[1]ばら (2)'!W18</f>
        <v>大</v>
      </c>
      <c r="Z19" s="24" t="str">
        <f>'[1]ばら (2)'!X18</f>
        <v>（ＲＩＳＥ）</v>
      </c>
      <c r="AA19" s="533">
        <v>33</v>
      </c>
      <c r="AB19" s="45">
        <v>33</v>
      </c>
    </row>
    <row r="20" spans="1:28" s="12" customFormat="1" ht="17.25" customHeight="1">
      <c r="A20" s="45" t="s">
        <v>4</v>
      </c>
      <c r="B20" s="483"/>
      <c r="C20" s="205" t="str">
        <f>'[1]ばら (2)'!C21</f>
        <v>山岸　有美</v>
      </c>
      <c r="D20" s="33" t="str">
        <f>'[1]ばら (2)'!D21</f>
        <v>京</v>
      </c>
      <c r="E20" s="25" t="str">
        <f>'[1]ばら (2)'!E21</f>
        <v>（ピノキオ）</v>
      </c>
      <c r="F20" s="491">
        <v>0</v>
      </c>
      <c r="G20" s="491"/>
      <c r="H20" s="231"/>
      <c r="I20" s="234"/>
      <c r="J20" s="414"/>
      <c r="K20" s="415"/>
      <c r="L20" s="229"/>
      <c r="M20" s="227"/>
      <c r="N20" s="279"/>
      <c r="O20" s="244"/>
      <c r="P20" s="229"/>
      <c r="Q20" s="323"/>
      <c r="R20" s="236"/>
      <c r="S20" s="234"/>
      <c r="T20" s="231"/>
      <c r="U20" s="227"/>
      <c r="V20" s="491">
        <v>2</v>
      </c>
      <c r="W20" s="491"/>
      <c r="X20" s="205" t="str">
        <f>'[1]ばら (2)'!V19</f>
        <v>本山　吏恵</v>
      </c>
      <c r="Y20" s="33" t="str">
        <f>'[1]ばら (2)'!W19</f>
        <v>大</v>
      </c>
      <c r="Z20" s="25" t="str">
        <f>'[1]ばら (2)'!X19</f>
        <v>（枚方ＳＴＣ）</v>
      </c>
      <c r="AA20" s="533"/>
      <c r="AB20" s="45" t="s">
        <v>35</v>
      </c>
    </row>
    <row r="21" spans="1:28" s="11" customFormat="1" ht="17.25" customHeight="1" thickBot="1">
      <c r="A21" s="45">
        <v>10</v>
      </c>
      <c r="B21" s="483">
        <v>10</v>
      </c>
      <c r="C21" s="204" t="str">
        <f>'[1]ばら (2)'!C22</f>
        <v>大薗　香織</v>
      </c>
      <c r="D21" s="32" t="str">
        <f>'[1]ばら (2)'!D22</f>
        <v>奈</v>
      </c>
      <c r="E21" s="24" t="str">
        <f>'[1]ばら (2)'!E22</f>
        <v>（若草）</v>
      </c>
      <c r="F21" s="221"/>
      <c r="G21" s="221"/>
      <c r="H21" s="241"/>
      <c r="I21" s="221"/>
      <c r="J21" s="310"/>
      <c r="K21" s="308"/>
      <c r="L21" s="238"/>
      <c r="M21" s="222"/>
      <c r="N21" s="248"/>
      <c r="O21" s="245"/>
      <c r="P21" s="238"/>
      <c r="Q21" s="238"/>
      <c r="R21" s="239"/>
      <c r="S21" s="221"/>
      <c r="T21" s="241"/>
      <c r="U21" s="221"/>
      <c r="V21" s="221"/>
      <c r="W21" s="221"/>
      <c r="X21" s="204" t="str">
        <f>'[1]ばら (2)'!V20</f>
        <v>岡田　優子</v>
      </c>
      <c r="Y21" s="32" t="str">
        <f>'[1]ばら (2)'!W20</f>
        <v>奈</v>
      </c>
      <c r="Z21" s="24" t="str">
        <f>'[1]ばら (2)'!X20</f>
        <v>（香芝）</v>
      </c>
      <c r="AA21" s="533">
        <v>34</v>
      </c>
      <c r="AB21" s="45">
        <v>34</v>
      </c>
    </row>
    <row r="22" spans="1:28" s="12" customFormat="1" ht="17.25" customHeight="1" thickBot="1">
      <c r="A22" s="45" t="s">
        <v>5</v>
      </c>
      <c r="B22" s="483"/>
      <c r="C22" s="205" t="str">
        <f>'[1]ばら (2)'!C23</f>
        <v>田中　千佳</v>
      </c>
      <c r="D22" s="33" t="str">
        <f>'[1]ばら (2)'!D23</f>
        <v>奈</v>
      </c>
      <c r="E22" s="25" t="str">
        <f>'[1]ばら (2)'!E23</f>
        <v>（若草）</v>
      </c>
      <c r="F22" s="225"/>
      <c r="G22" s="225"/>
      <c r="H22" s="494"/>
      <c r="I22" s="494"/>
      <c r="J22" s="514"/>
      <c r="K22" s="525"/>
      <c r="L22" s="307"/>
      <c r="M22" s="227"/>
      <c r="N22" s="279"/>
      <c r="O22" s="244"/>
      <c r="P22" s="229"/>
      <c r="Q22" s="291"/>
      <c r="R22" s="516"/>
      <c r="S22" s="494"/>
      <c r="T22" s="494"/>
      <c r="U22" s="494"/>
      <c r="V22" s="225"/>
      <c r="W22" s="225"/>
      <c r="X22" s="205" t="str">
        <f>'[1]ばら (2)'!V21</f>
        <v>内田　和子</v>
      </c>
      <c r="Y22" s="33" t="str">
        <f>'[1]ばら (2)'!W21</f>
        <v>奈</v>
      </c>
      <c r="Z22" s="25" t="str">
        <f>'[1]ばら (2)'!X21</f>
        <v>（香芝）</v>
      </c>
      <c r="AA22" s="533"/>
      <c r="AB22" s="45" t="s">
        <v>36</v>
      </c>
    </row>
    <row r="23" spans="1:28" s="11" customFormat="1" ht="17.25" customHeight="1" thickBot="1">
      <c r="A23" s="45">
        <v>11</v>
      </c>
      <c r="B23" s="483">
        <v>11</v>
      </c>
      <c r="C23" s="204" t="str">
        <f>'[1]ばら (2)'!C24</f>
        <v>松澤　直子</v>
      </c>
      <c r="D23" s="32" t="str">
        <f>'[1]ばら (2)'!D24</f>
        <v>京</v>
      </c>
      <c r="E23" s="24" t="str">
        <f>'[1]ばら (2)'!E24</f>
        <v>（ミッキーママ）</v>
      </c>
      <c r="F23" s="488">
        <v>2</v>
      </c>
      <c r="G23" s="488"/>
      <c r="H23" s="224"/>
      <c r="I23" s="222"/>
      <c r="J23" s="514"/>
      <c r="K23" s="511"/>
      <c r="L23" s="516">
        <v>1</v>
      </c>
      <c r="M23" s="495"/>
      <c r="N23" s="248"/>
      <c r="O23" s="245"/>
      <c r="P23" s="497">
        <v>3</v>
      </c>
      <c r="Q23" s="489"/>
      <c r="R23" s="485"/>
      <c r="S23" s="485"/>
      <c r="T23" s="222"/>
      <c r="U23" s="221"/>
      <c r="V23" s="517"/>
      <c r="W23" s="517"/>
      <c r="X23" s="204" t="str">
        <f>'[1]ばら (2)'!V22</f>
        <v>服部　純代</v>
      </c>
      <c r="Y23" s="32" t="str">
        <f>'[1]ばら (2)'!W22</f>
        <v>京</v>
      </c>
      <c r="Z23" s="24" t="str">
        <f>'[1]ばら (2)'!X22</f>
        <v>（ストレート）</v>
      </c>
      <c r="AA23" s="533">
        <v>35</v>
      </c>
      <c r="AB23" s="45">
        <v>35</v>
      </c>
    </row>
    <row r="24" spans="1:28" s="12" customFormat="1" ht="17.25" customHeight="1">
      <c r="A24" s="45" t="s">
        <v>6</v>
      </c>
      <c r="B24" s="483"/>
      <c r="C24" s="205" t="str">
        <f>'[1]ばら (2)'!C25</f>
        <v>上野　朋子</v>
      </c>
      <c r="D24" s="33" t="str">
        <f>'[1]ばら (2)'!D25</f>
        <v>京</v>
      </c>
      <c r="E24" s="25" t="str">
        <f>'[1]ばら (2)'!E25</f>
        <v>（若竹）</v>
      </c>
      <c r="F24" s="231"/>
      <c r="G24" s="225"/>
      <c r="H24" s="234"/>
      <c r="I24" s="234"/>
      <c r="J24" s="259"/>
      <c r="K24" s="386"/>
      <c r="L24" s="225"/>
      <c r="M24" s="227"/>
      <c r="N24" s="497" t="s">
        <v>737</v>
      </c>
      <c r="O24" s="489"/>
      <c r="P24" s="225"/>
      <c r="Q24" s="244"/>
      <c r="R24" s="244"/>
      <c r="S24" s="280"/>
      <c r="T24" s="280"/>
      <c r="U24" s="280"/>
      <c r="V24" s="226"/>
      <c r="W24" s="280"/>
      <c r="X24" s="205" t="str">
        <f>'[1]ばら (2)'!V23</f>
        <v>岩井　真理子</v>
      </c>
      <c r="Y24" s="33" t="str">
        <f>'[1]ばら (2)'!W23</f>
        <v>京</v>
      </c>
      <c r="Z24" s="25" t="str">
        <f>'[1]ばら (2)'!X23</f>
        <v>（京都女子）</v>
      </c>
      <c r="AA24" s="533"/>
      <c r="AB24" s="45" t="s">
        <v>37</v>
      </c>
    </row>
    <row r="25" spans="1:28" s="11" customFormat="1" ht="17.25" customHeight="1" thickBot="1">
      <c r="A25" s="45">
        <v>12</v>
      </c>
      <c r="B25" s="483">
        <v>12</v>
      </c>
      <c r="C25" s="204" t="str">
        <f>'[1]ばら (2)'!C26</f>
        <v>野田　洋子</v>
      </c>
      <c r="D25" s="32" t="str">
        <f>'[1]ばら (2)'!D26</f>
        <v>奈</v>
      </c>
      <c r="E25" s="24" t="str">
        <f>'[1]ばら (2)'!E26</f>
        <v>（香芝）</v>
      </c>
      <c r="F25" s="241"/>
      <c r="G25" s="221"/>
      <c r="H25" s="517"/>
      <c r="I25" s="517"/>
      <c r="J25" s="241"/>
      <c r="K25" s="289"/>
      <c r="L25" s="223"/>
      <c r="M25" s="222"/>
      <c r="N25" s="519" t="s">
        <v>648</v>
      </c>
      <c r="O25" s="525"/>
      <c r="P25" s="223"/>
      <c r="Q25" s="245"/>
      <c r="R25" s="306"/>
      <c r="S25" s="224"/>
      <c r="T25" s="488"/>
      <c r="U25" s="488"/>
      <c r="V25" s="232"/>
      <c r="W25" s="224"/>
      <c r="X25" s="204" t="str">
        <f>'[1]ばら (2)'!V24</f>
        <v>河田　眞理</v>
      </c>
      <c r="Y25" s="32" t="str">
        <f>'[1]ばら (2)'!W24</f>
        <v>大</v>
      </c>
      <c r="Z25" s="24" t="str">
        <f>'[1]ばら (2)'!X24</f>
        <v>（松原）</v>
      </c>
      <c r="AA25" s="533">
        <v>36</v>
      </c>
      <c r="AB25" s="45">
        <v>36</v>
      </c>
    </row>
    <row r="26" spans="1:28" s="12" customFormat="1" ht="17.25" customHeight="1">
      <c r="A26" s="45" t="s">
        <v>9</v>
      </c>
      <c r="B26" s="483"/>
      <c r="C26" s="205" t="str">
        <f>'[1]ばら (2)'!C27</f>
        <v>井上　朋子</v>
      </c>
      <c r="D26" s="33" t="str">
        <f>'[1]ばら (2)'!D27</f>
        <v>奈</v>
      </c>
      <c r="E26" s="25" t="str">
        <f>'[1]ばら (2)'!E27</f>
        <v>（香芝）</v>
      </c>
      <c r="F26" s="494"/>
      <c r="G26" s="494"/>
      <c r="H26" s="229"/>
      <c r="I26" s="227"/>
      <c r="J26" s="229"/>
      <c r="K26" s="516">
        <v>1</v>
      </c>
      <c r="L26" s="494"/>
      <c r="M26" s="227"/>
      <c r="N26" s="520" t="s">
        <v>657</v>
      </c>
      <c r="O26" s="495"/>
      <c r="P26" s="225"/>
      <c r="Q26" s="496"/>
      <c r="R26" s="509"/>
      <c r="S26" s="230"/>
      <c r="T26" s="231"/>
      <c r="U26" s="227"/>
      <c r="V26" s="491">
        <v>2</v>
      </c>
      <c r="W26" s="491"/>
      <c r="X26" s="205" t="str">
        <f>'[1]ばら (2)'!V25</f>
        <v>山本　順子</v>
      </c>
      <c r="Y26" s="33" t="str">
        <f>'[1]ばら (2)'!W25</f>
        <v>大</v>
      </c>
      <c r="Z26" s="25" t="str">
        <f>'[1]ばら (2)'!X25</f>
        <v>（東大阪市ＳＴ協会）</v>
      </c>
      <c r="AA26" s="533"/>
      <c r="AB26" s="45" t="s">
        <v>38</v>
      </c>
    </row>
    <row r="27" spans="1:28" s="11" customFormat="1" ht="17.25" customHeight="1">
      <c r="A27" s="45">
        <v>13</v>
      </c>
      <c r="B27" s="483">
        <v>13</v>
      </c>
      <c r="C27" s="204" t="str">
        <f>'[1]ばら (2)'!C28</f>
        <v>坪田　祥子</v>
      </c>
      <c r="D27" s="32" t="str">
        <f>'[1]ばら (2)'!D28</f>
        <v>大</v>
      </c>
      <c r="E27" s="24" t="str">
        <f>'[1]ばら (2)'!E28</f>
        <v>（ハーモニー）</v>
      </c>
      <c r="F27" s="224"/>
      <c r="G27" s="224"/>
      <c r="H27" s="232"/>
      <c r="I27" s="224"/>
      <c r="J27" s="232"/>
      <c r="K27" s="222"/>
      <c r="L27" s="223"/>
      <c r="M27" s="222"/>
      <c r="N27" s="301"/>
      <c r="O27" s="245"/>
      <c r="P27" s="223"/>
      <c r="Q27" s="225"/>
      <c r="R27" s="223"/>
      <c r="S27" s="237"/>
      <c r="T27" s="232"/>
      <c r="U27" s="224"/>
      <c r="V27" s="224"/>
      <c r="W27" s="224"/>
      <c r="X27" s="204" t="str">
        <f>'[1]ばら (2)'!V26</f>
        <v>仲平　和代</v>
      </c>
      <c r="Y27" s="32" t="str">
        <f>'[1]ばら (2)'!W26</f>
        <v>奈</v>
      </c>
      <c r="Z27" s="24" t="str">
        <f>'[1]ばら (2)'!X26</f>
        <v>（桜井ガンバ）</v>
      </c>
      <c r="AA27" s="533">
        <v>37</v>
      </c>
      <c r="AB27" s="45">
        <v>37</v>
      </c>
    </row>
    <row r="28" spans="1:28" s="12" customFormat="1" ht="17.25" customHeight="1" thickBot="1">
      <c r="A28" s="45" t="s">
        <v>10</v>
      </c>
      <c r="B28" s="483"/>
      <c r="C28" s="205" t="str">
        <f>'[1]ばら (2)'!C29</f>
        <v>奥山　薫</v>
      </c>
      <c r="D28" s="33" t="str">
        <f>'[1]ばら (2)'!D29</f>
        <v>大</v>
      </c>
      <c r="E28" s="25" t="str">
        <f>'[1]ばら (2)'!E29</f>
        <v>（東大阪市ＳＴ協会）</v>
      </c>
      <c r="F28" s="225"/>
      <c r="G28" s="225"/>
      <c r="H28" s="491">
        <v>2</v>
      </c>
      <c r="I28" s="491"/>
      <c r="J28" s="494">
        <v>0</v>
      </c>
      <c r="K28" s="494"/>
      <c r="L28" s="227"/>
      <c r="M28" s="494"/>
      <c r="N28" s="288"/>
      <c r="O28" s="266"/>
      <c r="P28" s="534">
        <v>1</v>
      </c>
      <c r="Q28" s="534"/>
      <c r="R28" s="496">
        <v>0</v>
      </c>
      <c r="S28" s="496"/>
      <c r="T28" s="491">
        <v>3</v>
      </c>
      <c r="U28" s="491"/>
      <c r="V28" s="225"/>
      <c r="W28" s="225"/>
      <c r="X28" s="205" t="str">
        <f>'[1]ばら (2)'!V27</f>
        <v>嶌岡　扶美</v>
      </c>
      <c r="Y28" s="33" t="str">
        <f>'[1]ばら (2)'!W27</f>
        <v>奈</v>
      </c>
      <c r="Z28" s="25" t="str">
        <f>'[1]ばら (2)'!X27</f>
        <v>（桜井ガンバ）</v>
      </c>
      <c r="AA28" s="533"/>
      <c r="AB28" s="45" t="s">
        <v>39</v>
      </c>
    </row>
    <row r="29" spans="1:28" s="11" customFormat="1" ht="17.25" customHeight="1" thickBot="1">
      <c r="A29" s="45">
        <v>14</v>
      </c>
      <c r="B29" s="483">
        <v>14</v>
      </c>
      <c r="C29" s="204" t="str">
        <f>'[1]ばら (2)'!C30</f>
        <v>菊池　めぐみ</v>
      </c>
      <c r="D29" s="32" t="str">
        <f>'[1]ばら (2)'!D30</f>
        <v>大</v>
      </c>
      <c r="E29" s="24" t="str">
        <f>'[1]ばら (2)'!E30</f>
        <v>（東大阪アミー）</v>
      </c>
      <c r="F29" s="488">
        <v>1</v>
      </c>
      <c r="G29" s="488"/>
      <c r="H29" s="224"/>
      <c r="I29" s="222"/>
      <c r="J29" s="485">
        <v>2</v>
      </c>
      <c r="K29" s="485"/>
      <c r="L29" s="222"/>
      <c r="M29" s="509"/>
      <c r="N29" s="403"/>
      <c r="O29" s="238"/>
      <c r="P29" s="534"/>
      <c r="Q29" s="534"/>
      <c r="R29" s="486"/>
      <c r="S29" s="486"/>
      <c r="T29" s="223"/>
      <c r="U29" s="223"/>
      <c r="V29" s="485"/>
      <c r="W29" s="485"/>
      <c r="X29" s="204" t="str">
        <f>'[1]ばら (2)'!V28</f>
        <v>梶谷　由美</v>
      </c>
      <c r="Y29" s="32" t="str">
        <f>'[1]ばら (2)'!W28</f>
        <v>奈</v>
      </c>
      <c r="Z29" s="24" t="str">
        <f>'[1]ばら (2)'!X28</f>
        <v>（アドバンス）</v>
      </c>
      <c r="AA29" s="533">
        <v>38</v>
      </c>
      <c r="AB29" s="45">
        <v>38</v>
      </c>
    </row>
    <row r="30" spans="1:28" s="12" customFormat="1" ht="17.25" customHeight="1">
      <c r="A30" s="45" t="s">
        <v>11</v>
      </c>
      <c r="B30" s="483"/>
      <c r="C30" s="205" t="str">
        <f>'[1]ばら (2)'!C31</f>
        <v>大久保由美子</v>
      </c>
      <c r="D30" s="33" t="str">
        <f>'[1]ばら (2)'!D31</f>
        <v>大</v>
      </c>
      <c r="E30" s="25" t="str">
        <f>'[1]ばら (2)'!E31</f>
        <v>（堺エース）</v>
      </c>
      <c r="F30" s="231"/>
      <c r="G30" s="225"/>
      <c r="H30" s="234"/>
      <c r="I30" s="234"/>
      <c r="J30" s="259"/>
      <c r="K30" s="274"/>
      <c r="L30" s="227"/>
      <c r="M30" s="229"/>
      <c r="N30" s="225"/>
      <c r="O30" s="229"/>
      <c r="P30" s="225"/>
      <c r="Q30" s="225"/>
      <c r="R30" s="244"/>
      <c r="S30" s="280"/>
      <c r="T30" s="280"/>
      <c r="U30" s="280"/>
      <c r="V30" s="226"/>
      <c r="W30" s="280"/>
      <c r="X30" s="205" t="str">
        <f>'[1]ばら (2)'!V29</f>
        <v>池崎　恭代</v>
      </c>
      <c r="Y30" s="33" t="str">
        <f>'[1]ばら (2)'!W29</f>
        <v>奈</v>
      </c>
      <c r="Z30" s="25" t="str">
        <f>'[1]ばら (2)'!X29</f>
        <v>（香芝）</v>
      </c>
      <c r="AA30" s="533"/>
      <c r="AB30" s="45" t="s">
        <v>40</v>
      </c>
    </row>
    <row r="31" spans="1:28" s="11" customFormat="1" ht="17.25" customHeight="1" thickBot="1">
      <c r="A31" s="45">
        <v>15</v>
      </c>
      <c r="B31" s="483">
        <v>15</v>
      </c>
      <c r="C31" s="204" t="str">
        <f>'[1]ばら (2)'!C32</f>
        <v>本田　佐知子</v>
      </c>
      <c r="D31" s="32" t="str">
        <f>'[1]ばら (2)'!D32</f>
        <v>京</v>
      </c>
      <c r="E31" s="24" t="str">
        <f>'[1]ばら (2)'!E32</f>
        <v>（ＳＴＯＲＹ）</v>
      </c>
      <c r="F31" s="232"/>
      <c r="G31" s="224"/>
      <c r="H31" s="488">
        <v>3</v>
      </c>
      <c r="I31" s="488"/>
      <c r="J31" s="261"/>
      <c r="K31" s="510">
        <v>3</v>
      </c>
      <c r="L31" s="514"/>
      <c r="M31" s="238"/>
      <c r="N31" s="223"/>
      <c r="O31" s="238"/>
      <c r="P31" s="223"/>
      <c r="Q31" s="485">
        <v>1</v>
      </c>
      <c r="R31" s="489"/>
      <c r="S31" s="224"/>
      <c r="T31" s="488"/>
      <c r="U31" s="488"/>
      <c r="V31" s="232"/>
      <c r="W31" s="224"/>
      <c r="X31" s="204" t="str">
        <f>'[1]ばら (2)'!V30</f>
        <v>近藤　由美子</v>
      </c>
      <c r="Y31" s="32" t="str">
        <f>'[1]ばら (2)'!W30</f>
        <v>京</v>
      </c>
      <c r="Z31" s="24" t="str">
        <f>'[1]ばら (2)'!X30</f>
        <v>（ピノキオ）</v>
      </c>
      <c r="AA31" s="533">
        <v>39</v>
      </c>
      <c r="AB31" s="45">
        <v>39</v>
      </c>
    </row>
    <row r="32" spans="1:28" s="12" customFormat="1" ht="17.25" customHeight="1">
      <c r="A32" s="45" t="s">
        <v>12</v>
      </c>
      <c r="B32" s="483"/>
      <c r="C32" s="205" t="str">
        <f>'[1]ばら (2)'!C33</f>
        <v>木須　みさき</v>
      </c>
      <c r="D32" s="33" t="str">
        <f>'[1]ばら (2)'!D33</f>
        <v>京</v>
      </c>
      <c r="E32" s="25" t="str">
        <f>'[1]ばら (2)'!E33</f>
        <v>（山背コスモス）</v>
      </c>
      <c r="F32" s="491"/>
      <c r="G32" s="491"/>
      <c r="H32" s="231"/>
      <c r="I32" s="234"/>
      <c r="J32" s="414"/>
      <c r="K32" s="399"/>
      <c r="L32" s="227"/>
      <c r="M32" s="229"/>
      <c r="N32" s="225"/>
      <c r="O32" s="229"/>
      <c r="P32" s="227"/>
      <c r="Q32" s="229"/>
      <c r="R32" s="235"/>
      <c r="S32" s="230"/>
      <c r="T32" s="231"/>
      <c r="U32" s="227"/>
      <c r="V32" s="491">
        <v>0</v>
      </c>
      <c r="W32" s="491"/>
      <c r="X32" s="205" t="str">
        <f>'[1]ばら (2)'!V31</f>
        <v>島津　恵子</v>
      </c>
      <c r="Y32" s="33" t="str">
        <f>'[1]ばら (2)'!W31</f>
        <v>京</v>
      </c>
      <c r="Z32" s="25" t="str">
        <f>'[1]ばら (2)'!X31</f>
        <v>（京都女子）</v>
      </c>
      <c r="AA32" s="533"/>
      <c r="AB32" s="45" t="s">
        <v>41</v>
      </c>
    </row>
    <row r="33" spans="1:28" s="11" customFormat="1" ht="17.25" customHeight="1" thickBot="1">
      <c r="A33" s="45">
        <v>16</v>
      </c>
      <c r="B33" s="483">
        <v>16</v>
      </c>
      <c r="C33" s="204" t="str">
        <f>'[1]ばら (2)'!C34</f>
        <v>眞鍋　ゆき</v>
      </c>
      <c r="D33" s="32" t="str">
        <f>'[1]ばら (2)'!D34</f>
        <v>兵</v>
      </c>
      <c r="E33" s="24" t="str">
        <f>'[1]ばら (2)'!E34</f>
        <v>（三田）</v>
      </c>
      <c r="F33" s="221"/>
      <c r="G33" s="221"/>
      <c r="H33" s="241"/>
      <c r="I33" s="221"/>
      <c r="J33" s="310"/>
      <c r="K33" s="277"/>
      <c r="L33" s="222"/>
      <c r="M33" s="238"/>
      <c r="N33" s="223"/>
      <c r="O33" s="238"/>
      <c r="P33" s="222"/>
      <c r="Q33" s="238"/>
      <c r="R33" s="247"/>
      <c r="S33" s="237"/>
      <c r="T33" s="232"/>
      <c r="U33" s="224"/>
      <c r="V33" s="224"/>
      <c r="W33" s="224"/>
      <c r="X33" s="204" t="str">
        <f>'[1]ばら (2)'!V32</f>
        <v>北口　佳子</v>
      </c>
      <c r="Y33" s="32" t="str">
        <f>'[1]ばら (2)'!W32</f>
        <v>大</v>
      </c>
      <c r="Z33" s="24" t="str">
        <f>'[1]ばら (2)'!X32</f>
        <v>（大正ｿﾌﾄﾃﾆｽ）</v>
      </c>
      <c r="AA33" s="533">
        <v>40</v>
      </c>
      <c r="AB33" s="45">
        <v>40</v>
      </c>
    </row>
    <row r="34" spans="1:28" s="12" customFormat="1" ht="17.25" customHeight="1" thickBot="1">
      <c r="A34" s="45" t="s">
        <v>13</v>
      </c>
      <c r="B34" s="483"/>
      <c r="C34" s="205" t="str">
        <f>'[1]ばら (2)'!C35</f>
        <v>小林　美穂</v>
      </c>
      <c r="D34" s="33" t="str">
        <f>'[1]ばら (2)'!D35</f>
        <v>兵</v>
      </c>
      <c r="E34" s="25" t="str">
        <f>'[1]ばら (2)'!E35</f>
        <v>（三木）</v>
      </c>
      <c r="F34" s="225"/>
      <c r="G34" s="225"/>
      <c r="H34" s="494"/>
      <c r="I34" s="494"/>
      <c r="J34" s="514"/>
      <c r="K34" s="511"/>
      <c r="L34" s="516">
        <v>1</v>
      </c>
      <c r="M34" s="509"/>
      <c r="N34" s="225"/>
      <c r="O34" s="229"/>
      <c r="P34" s="227"/>
      <c r="Q34" s="229"/>
      <c r="R34" s="516">
        <v>1</v>
      </c>
      <c r="S34" s="494"/>
      <c r="T34" s="491">
        <v>3</v>
      </c>
      <c r="U34" s="491"/>
      <c r="V34" s="225"/>
      <c r="W34" s="225"/>
      <c r="X34" s="205" t="str">
        <f>'[1]ばら (2)'!V33</f>
        <v>白石　佳子</v>
      </c>
      <c r="Y34" s="33" t="str">
        <f>'[1]ばら (2)'!W33</f>
        <v>大</v>
      </c>
      <c r="Z34" s="25" t="str">
        <f>'[1]ばら (2)'!X33</f>
        <v>（サンレディース）</v>
      </c>
      <c r="AA34" s="533"/>
      <c r="AB34" s="45" t="s">
        <v>26</v>
      </c>
    </row>
    <row r="35" spans="1:28" s="11" customFormat="1" ht="17.25" customHeight="1" thickBot="1">
      <c r="A35" s="45">
        <v>17</v>
      </c>
      <c r="B35" s="483">
        <v>17</v>
      </c>
      <c r="C35" s="204" t="str">
        <f>'[1]ばら (2)'!C36</f>
        <v>奥山　千恵子</v>
      </c>
      <c r="D35" s="32" t="str">
        <f>'[1]ばら (2)'!D36</f>
        <v>奈</v>
      </c>
      <c r="E35" s="24" t="str">
        <f>'[1]ばら (2)'!E36</f>
        <v>（香芝）</v>
      </c>
      <c r="F35" s="485"/>
      <c r="G35" s="485"/>
      <c r="H35" s="222"/>
      <c r="I35" s="222"/>
      <c r="J35" s="514"/>
      <c r="K35" s="525"/>
      <c r="L35" s="326"/>
      <c r="M35" s="238"/>
      <c r="N35" s="247"/>
      <c r="O35" s="238"/>
      <c r="P35" s="239"/>
      <c r="Q35" s="329"/>
      <c r="R35" s="485"/>
      <c r="S35" s="485"/>
      <c r="T35" s="222"/>
      <c r="U35" s="222"/>
      <c r="V35" s="485"/>
      <c r="W35" s="485"/>
      <c r="X35" s="204" t="str">
        <f>'[1]ばら (2)'!V34</f>
        <v>中村　早智</v>
      </c>
      <c r="Y35" s="32" t="str">
        <f>'[1]ばら (2)'!W34</f>
        <v>大</v>
      </c>
      <c r="Z35" s="24" t="str">
        <f>'[1]ばら (2)'!X34</f>
        <v>（大阪ＯＢ軟庭会）</v>
      </c>
      <c r="AA35" s="533">
        <v>41</v>
      </c>
      <c r="AB35" s="45">
        <v>41</v>
      </c>
    </row>
    <row r="36" spans="1:28" s="12" customFormat="1" ht="17.25" customHeight="1">
      <c r="A36" s="45" t="s">
        <v>14</v>
      </c>
      <c r="B36" s="483"/>
      <c r="C36" s="205" t="str">
        <f>'[1]ばら (2)'!C37</f>
        <v>境山　むつみ</v>
      </c>
      <c r="D36" s="33" t="str">
        <f>'[1]ばら (2)'!D37</f>
        <v>奈</v>
      </c>
      <c r="E36" s="25" t="str">
        <f>'[1]ばら (2)'!E37</f>
        <v>（香芝）</v>
      </c>
      <c r="F36" s="226"/>
      <c r="G36" s="280"/>
      <c r="H36" s="280"/>
      <c r="I36" s="280"/>
      <c r="J36" s="388"/>
      <c r="K36" s="308"/>
      <c r="L36" s="229"/>
      <c r="M36" s="229"/>
      <c r="N36" s="225"/>
      <c r="O36" s="229"/>
      <c r="P36" s="243"/>
      <c r="Q36" s="244"/>
      <c r="R36" s="244"/>
      <c r="S36" s="280"/>
      <c r="T36" s="280"/>
      <c r="U36" s="280"/>
      <c r="V36" s="226"/>
      <c r="W36" s="280"/>
      <c r="X36" s="205" t="str">
        <f>'[1]ばら (2)'!V35</f>
        <v>中村　佳織</v>
      </c>
      <c r="Y36" s="33" t="str">
        <f>'[1]ばら (2)'!W35</f>
        <v>大</v>
      </c>
      <c r="Z36" s="25" t="str">
        <f>'[1]ばら (2)'!X35</f>
        <v>（東淀川）</v>
      </c>
      <c r="AA36" s="533"/>
      <c r="AB36" s="45" t="s">
        <v>42</v>
      </c>
    </row>
    <row r="37" spans="1:28" s="11" customFormat="1" ht="17.25" customHeight="1" thickBot="1">
      <c r="A37" s="45">
        <v>18</v>
      </c>
      <c r="B37" s="483">
        <v>18</v>
      </c>
      <c r="C37" s="204" t="str">
        <f>'[1]ばら (2)'!C38</f>
        <v>小山　智佳代</v>
      </c>
      <c r="D37" s="32" t="str">
        <f>'[1]ばら (2)'!D38</f>
        <v>滋</v>
      </c>
      <c r="E37" s="24" t="str">
        <f>'[1]ばら (2)'!E38</f>
        <v>（大津なでしこ）</v>
      </c>
      <c r="F37" s="232"/>
      <c r="G37" s="224"/>
      <c r="H37" s="488">
        <v>2</v>
      </c>
      <c r="I37" s="488"/>
      <c r="J37" s="233"/>
      <c r="K37" s="390"/>
      <c r="L37" s="238"/>
      <c r="M37" s="238"/>
      <c r="N37" s="222"/>
      <c r="O37" s="238"/>
      <c r="P37" s="239"/>
      <c r="Q37" s="245"/>
      <c r="R37" s="306"/>
      <c r="S37" s="224"/>
      <c r="T37" s="488">
        <v>2</v>
      </c>
      <c r="U37" s="488"/>
      <c r="V37" s="232"/>
      <c r="W37" s="224"/>
      <c r="X37" s="204" t="str">
        <f>'[1]ばら (2)'!V36</f>
        <v>三田　真弓</v>
      </c>
      <c r="Y37" s="32" t="str">
        <f>'[1]ばら (2)'!W36</f>
        <v>京</v>
      </c>
      <c r="Z37" s="24" t="str">
        <f>'[1]ばら (2)'!X36</f>
        <v>（やましな）</v>
      </c>
      <c r="AA37" s="533">
        <v>42</v>
      </c>
      <c r="AB37" s="45">
        <v>42</v>
      </c>
    </row>
    <row r="38" spans="1:28" s="12" customFormat="1" ht="13.5" customHeight="1">
      <c r="A38" s="45" t="s">
        <v>15</v>
      </c>
      <c r="B38" s="483"/>
      <c r="C38" s="416" t="str">
        <f>'[1]ばら (2)'!C39</f>
        <v>山本　千加子</v>
      </c>
      <c r="D38" s="33" t="str">
        <f>'[1]ばら (2)'!D39</f>
        <v>滋</v>
      </c>
      <c r="E38" s="25" t="str">
        <f>'[1]ばら (2)'!E39</f>
        <v>（大津なでしこ）</v>
      </c>
      <c r="F38" s="491">
        <v>1</v>
      </c>
      <c r="G38" s="491"/>
      <c r="H38" s="231"/>
      <c r="I38" s="234"/>
      <c r="J38" s="231"/>
      <c r="K38" s="516"/>
      <c r="L38" s="509"/>
      <c r="M38" s="229"/>
      <c r="N38" s="227"/>
      <c r="O38" s="229"/>
      <c r="P38" s="243"/>
      <c r="Q38" s="494"/>
      <c r="R38" s="509"/>
      <c r="S38" s="230"/>
      <c r="T38" s="231"/>
      <c r="U38" s="227"/>
      <c r="V38" s="491">
        <v>1</v>
      </c>
      <c r="W38" s="491"/>
      <c r="X38" s="205" t="str">
        <f>'[1]ばら (2)'!V37</f>
        <v>上埜　尚美</v>
      </c>
      <c r="Y38" s="33" t="str">
        <f>'[1]ばら (2)'!W37</f>
        <v>京</v>
      </c>
      <c r="Z38" s="25" t="str">
        <f>'[1]ばら (2)'!X37</f>
        <v>（若竹）</v>
      </c>
      <c r="AA38" s="533"/>
      <c r="AB38" s="45" t="s">
        <v>43</v>
      </c>
    </row>
    <row r="39" spans="1:28" s="12" customFormat="1" ht="13.5" customHeight="1">
      <c r="A39" s="45"/>
      <c r="B39" s="213"/>
      <c r="C39" s="284" t="s">
        <v>775</v>
      </c>
      <c r="D39" s="33"/>
      <c r="E39" s="25"/>
      <c r="F39" s="312"/>
      <c r="G39" s="312"/>
      <c r="H39" s="229"/>
      <c r="I39" s="227"/>
      <c r="J39" s="229"/>
      <c r="K39" s="312"/>
      <c r="L39" s="313"/>
      <c r="M39" s="229"/>
      <c r="N39" s="227"/>
      <c r="O39" s="229"/>
      <c r="P39" s="243"/>
      <c r="Q39" s="312"/>
      <c r="R39" s="312"/>
      <c r="S39" s="246"/>
      <c r="T39" s="229"/>
      <c r="U39" s="227"/>
      <c r="V39" s="312"/>
      <c r="W39" s="312"/>
      <c r="X39" s="205"/>
      <c r="Y39" s="33"/>
      <c r="Z39" s="25"/>
      <c r="AA39" s="217"/>
      <c r="AB39" s="45"/>
    </row>
    <row r="40" spans="1:28" s="11" customFormat="1" ht="17.25" customHeight="1">
      <c r="A40" s="45">
        <v>19</v>
      </c>
      <c r="B40" s="483">
        <v>19</v>
      </c>
      <c r="C40" s="204" t="str">
        <f>'[1]ばら (2)'!C40</f>
        <v>立澤　繭美</v>
      </c>
      <c r="D40" s="32" t="str">
        <f>'[1]ばら (2)'!D40</f>
        <v>大</v>
      </c>
      <c r="E40" s="24" t="str">
        <f>'[1]ばら (2)'!E40</f>
        <v>（ファニー）</v>
      </c>
      <c r="F40" s="224"/>
      <c r="G40" s="224"/>
      <c r="H40" s="232"/>
      <c r="I40" s="224"/>
      <c r="J40" s="232"/>
      <c r="K40" s="222"/>
      <c r="L40" s="238"/>
      <c r="M40" s="238"/>
      <c r="N40" s="223"/>
      <c r="O40" s="238"/>
      <c r="P40" s="239"/>
      <c r="Q40" s="223"/>
      <c r="R40" s="223"/>
      <c r="S40" s="237"/>
      <c r="T40" s="232"/>
      <c r="U40" s="224"/>
      <c r="V40" s="224"/>
      <c r="W40" s="224"/>
      <c r="X40" s="204" t="str">
        <f>'[1]ばら (2)'!V38</f>
        <v>稲田　幸子</v>
      </c>
      <c r="Y40" s="32" t="str">
        <f>'[1]ばら (2)'!W38</f>
        <v>奈</v>
      </c>
      <c r="Z40" s="24" t="str">
        <f>'[1]ばら (2)'!X38</f>
        <v>（西奈良ｿﾌﾄﾃﾆｽ）</v>
      </c>
      <c r="AA40" s="533">
        <v>43</v>
      </c>
      <c r="AB40" s="45">
        <v>43</v>
      </c>
    </row>
    <row r="41" spans="1:28" s="12" customFormat="1" ht="17.25" customHeight="1" thickBot="1">
      <c r="A41" s="45" t="s">
        <v>16</v>
      </c>
      <c r="B41" s="483"/>
      <c r="C41" s="205" t="str">
        <f>'[1]ばら (2)'!C41</f>
        <v>片岡　さおり</v>
      </c>
      <c r="D41" s="33" t="str">
        <f>'[1]ばら (2)'!D41</f>
        <v>大</v>
      </c>
      <c r="E41" s="25" t="str">
        <f>'[1]ばら (2)'!E41</f>
        <v>（ファニー）</v>
      </c>
      <c r="F41" s="225"/>
      <c r="G41" s="225"/>
      <c r="H41" s="491"/>
      <c r="I41" s="491"/>
      <c r="J41" s="494">
        <v>2</v>
      </c>
      <c r="K41" s="494"/>
      <c r="L41" s="229"/>
      <c r="M41" s="291"/>
      <c r="N41" s="246"/>
      <c r="O41" s="229"/>
      <c r="P41" s="324"/>
      <c r="Q41" s="225"/>
      <c r="R41" s="496">
        <v>0</v>
      </c>
      <c r="S41" s="496"/>
      <c r="T41" s="491"/>
      <c r="U41" s="491"/>
      <c r="V41" s="225"/>
      <c r="W41" s="225"/>
      <c r="X41" s="205" t="str">
        <f>'[1]ばら (2)'!V39</f>
        <v>林　    久二子</v>
      </c>
      <c r="Y41" s="33" t="str">
        <f>'[1]ばら (2)'!W39</f>
        <v>奈</v>
      </c>
      <c r="Z41" s="25" t="str">
        <f>'[1]ばら (2)'!X39</f>
        <v>（広陵）</v>
      </c>
      <c r="AA41" s="533"/>
      <c r="AB41" s="45" t="s">
        <v>49</v>
      </c>
    </row>
    <row r="42" spans="1:28" s="11" customFormat="1" ht="17.25" customHeight="1" thickBot="1">
      <c r="A42" s="45">
        <v>20</v>
      </c>
      <c r="B42" s="483">
        <v>20</v>
      </c>
      <c r="C42" s="204" t="str">
        <f>'[1]ばら (2)'!C42</f>
        <v>横山　由美</v>
      </c>
      <c r="D42" s="32" t="str">
        <f>'[1]ばら (2)'!D42</f>
        <v>大</v>
      </c>
      <c r="E42" s="24" t="str">
        <f>'[1]ばら (2)'!E42</f>
        <v>（門真）</v>
      </c>
      <c r="F42" s="485"/>
      <c r="G42" s="485"/>
      <c r="H42" s="222"/>
      <c r="I42" s="222"/>
      <c r="J42" s="485"/>
      <c r="K42" s="485"/>
      <c r="L42" s="245"/>
      <c r="M42" s="494">
        <v>3</v>
      </c>
      <c r="N42" s="494"/>
      <c r="O42" s="496">
        <v>2</v>
      </c>
      <c r="P42" s="509"/>
      <c r="Q42" s="223"/>
      <c r="R42" s="486">
        <v>0</v>
      </c>
      <c r="S42" s="486"/>
      <c r="T42" s="223"/>
      <c r="U42" s="223"/>
      <c r="V42" s="488"/>
      <c r="W42" s="488"/>
      <c r="X42" s="204" t="str">
        <f>'[1]ばら (2)'!V40</f>
        <v>馬殿　美雪</v>
      </c>
      <c r="Y42" s="32" t="str">
        <f>'[1]ばら (2)'!W40</f>
        <v>京</v>
      </c>
      <c r="Z42" s="24" t="str">
        <f>'[1]ばら (2)'!X40</f>
        <v>（ＳＴＯＲＹ）</v>
      </c>
      <c r="AA42" s="533">
        <v>44</v>
      </c>
      <c r="AB42" s="45">
        <v>44</v>
      </c>
    </row>
    <row r="43" spans="1:28" s="12" customFormat="1" ht="17.25" customHeight="1">
      <c r="A43" s="45" t="s">
        <v>17</v>
      </c>
      <c r="B43" s="483"/>
      <c r="C43" s="205" t="str">
        <f>'[1]ばら (2)'!C43</f>
        <v>栄藤　寿美子</v>
      </c>
      <c r="D43" s="33" t="str">
        <f>'[1]ばら (2)'!D43</f>
        <v>大</v>
      </c>
      <c r="E43" s="25" t="str">
        <f>'[1]ばら (2)'!E43</f>
        <v>（吹田）</v>
      </c>
      <c r="F43" s="226"/>
      <c r="G43" s="280"/>
      <c r="H43" s="280"/>
      <c r="I43" s="280"/>
      <c r="J43" s="388"/>
      <c r="K43" s="274"/>
      <c r="L43" s="244"/>
      <c r="M43" s="279"/>
      <c r="N43" s="225"/>
      <c r="O43" s="225"/>
      <c r="P43" s="229"/>
      <c r="Q43" s="225"/>
      <c r="R43" s="229"/>
      <c r="S43" s="234"/>
      <c r="T43" s="234"/>
      <c r="U43" s="234"/>
      <c r="V43" s="231"/>
      <c r="W43" s="227"/>
      <c r="X43" s="205" t="str">
        <f>'[1]ばら (2)'!V41</f>
        <v>加藤　由美子</v>
      </c>
      <c r="Y43" s="33" t="str">
        <f>'[1]ばら (2)'!W41</f>
        <v>京</v>
      </c>
      <c r="Z43" s="28" t="str">
        <f>'[1]ばら (2)'!X41</f>
        <v>（ピュア）</v>
      </c>
      <c r="AA43" s="533"/>
      <c r="AB43" s="45" t="s">
        <v>50</v>
      </c>
    </row>
    <row r="44" spans="1:28" s="11" customFormat="1" ht="17.25" customHeight="1" thickBot="1">
      <c r="A44" s="45">
        <v>21</v>
      </c>
      <c r="B44" s="483">
        <v>21</v>
      </c>
      <c r="C44" s="204" t="str">
        <f>'[1]ばら (2)'!C44</f>
        <v>船越　章子</v>
      </c>
      <c r="D44" s="32" t="str">
        <f>'[1]ばら (2)'!D44</f>
        <v>京</v>
      </c>
      <c r="E44" s="24" t="str">
        <f>'[1]ばら (2)'!E44</f>
        <v>（ホップ）</v>
      </c>
      <c r="F44" s="232"/>
      <c r="G44" s="224"/>
      <c r="H44" s="488">
        <v>1</v>
      </c>
      <c r="I44" s="488"/>
      <c r="J44" s="398"/>
      <c r="K44" s="514">
        <v>1</v>
      </c>
      <c r="L44" s="525"/>
      <c r="M44" s="222"/>
      <c r="N44" s="223"/>
      <c r="O44" s="223"/>
      <c r="P44" s="238"/>
      <c r="Q44" s="499">
        <v>1</v>
      </c>
      <c r="R44" s="498"/>
      <c r="S44" s="224"/>
      <c r="T44" s="488">
        <v>0</v>
      </c>
      <c r="U44" s="488"/>
      <c r="V44" s="232"/>
      <c r="W44" s="224"/>
      <c r="X44" s="204" t="str">
        <f>'[1]ばら (2)'!V42</f>
        <v>梶尾　厚子</v>
      </c>
      <c r="Y44" s="32" t="str">
        <f>'[1]ばら (2)'!W42</f>
        <v>奈</v>
      </c>
      <c r="Z44" s="24" t="str">
        <f>'[1]ばら (2)'!X42</f>
        <v>（T・M）</v>
      </c>
      <c r="AA44" s="533">
        <v>45</v>
      </c>
      <c r="AB44" s="45">
        <v>45</v>
      </c>
    </row>
    <row r="45" spans="1:28" s="12" customFormat="1" ht="17.25" customHeight="1">
      <c r="A45" s="45" t="s">
        <v>18</v>
      </c>
      <c r="B45" s="483"/>
      <c r="C45" s="205" t="str">
        <f>'[1]ばら (2)'!C45</f>
        <v>長嶋　悦子</v>
      </c>
      <c r="D45" s="33" t="str">
        <f>'[1]ばら (2)'!D45</f>
        <v>京</v>
      </c>
      <c r="E45" s="25" t="str">
        <f>'[1]ばら (2)'!E45</f>
        <v>（ピュア）</v>
      </c>
      <c r="F45" s="491">
        <v>2</v>
      </c>
      <c r="G45" s="491"/>
      <c r="H45" s="231"/>
      <c r="I45" s="234"/>
      <c r="J45" s="259"/>
      <c r="K45" s="389"/>
      <c r="L45" s="244"/>
      <c r="M45" s="227"/>
      <c r="N45" s="225"/>
      <c r="O45" s="225"/>
      <c r="P45" s="229"/>
      <c r="Q45" s="229"/>
      <c r="R45" s="236"/>
      <c r="S45" s="234"/>
      <c r="T45" s="231"/>
      <c r="U45" s="230"/>
      <c r="V45" s="491">
        <v>0</v>
      </c>
      <c r="W45" s="491"/>
      <c r="X45" s="205" t="str">
        <f>'[1]ばら (2)'!V43</f>
        <v>伊藤　ゆかり</v>
      </c>
      <c r="Y45" s="33" t="str">
        <f>'[1]ばら (2)'!W43</f>
        <v>奈</v>
      </c>
      <c r="Z45" s="25" t="str">
        <f>'[1]ばら (2)'!X43</f>
        <v>（香芝）</v>
      </c>
      <c r="AA45" s="533"/>
      <c r="AB45" s="45" t="s">
        <v>51</v>
      </c>
    </row>
    <row r="46" spans="1:28" s="11" customFormat="1" ht="17.25" customHeight="1" thickBot="1">
      <c r="A46" s="45">
        <v>22</v>
      </c>
      <c r="B46" s="483">
        <v>22</v>
      </c>
      <c r="C46" s="204" t="str">
        <f>'[1]ばら (2)'!C46</f>
        <v>鈴鹿　美穂子</v>
      </c>
      <c r="D46" s="32" t="str">
        <f>'[1]ばら (2)'!D46</f>
        <v>奈</v>
      </c>
      <c r="E46" s="24" t="str">
        <f>'[1]ばら (2)'!E46</f>
        <v>（T・M）</v>
      </c>
      <c r="F46" s="224"/>
      <c r="G46" s="224"/>
      <c r="H46" s="232"/>
      <c r="I46" s="224"/>
      <c r="J46" s="261"/>
      <c r="K46" s="386"/>
      <c r="L46" s="245"/>
      <c r="M46" s="222"/>
      <c r="N46" s="223"/>
      <c r="O46" s="223"/>
      <c r="P46" s="222"/>
      <c r="Q46" s="325"/>
      <c r="R46" s="239"/>
      <c r="S46" s="221"/>
      <c r="T46" s="241"/>
      <c r="U46" s="221"/>
      <c r="V46" s="221"/>
      <c r="W46" s="221"/>
      <c r="X46" s="204" t="str">
        <f>'[1]ばら (2)'!V44</f>
        <v>戸田　麻由美</v>
      </c>
      <c r="Y46" s="32" t="str">
        <f>'[1]ばら (2)'!W44</f>
        <v>大</v>
      </c>
      <c r="Z46" s="24" t="str">
        <f>'[1]ばら (2)'!X44</f>
        <v>（富田林ﾚﾃﾞｨｰｽ）</v>
      </c>
      <c r="AA46" s="533">
        <v>46</v>
      </c>
      <c r="AB46" s="45">
        <v>46</v>
      </c>
    </row>
    <row r="47" spans="1:28" s="12" customFormat="1" ht="17.25" customHeight="1" thickBot="1">
      <c r="A47" s="45" t="s">
        <v>19</v>
      </c>
      <c r="B47" s="483"/>
      <c r="C47" s="205" t="str">
        <f>'[1]ばら (2)'!C47</f>
        <v>安藤　寿香</v>
      </c>
      <c r="D47" s="33" t="str">
        <f>'[1]ばら (2)'!D47</f>
        <v>奈</v>
      </c>
      <c r="E47" s="25" t="str">
        <f>'[1]ばら (2)'!E47</f>
        <v>（生駒市ST協会）</v>
      </c>
      <c r="F47" s="225"/>
      <c r="G47" s="225"/>
      <c r="H47" s="491"/>
      <c r="I47" s="491"/>
      <c r="J47" s="514">
        <v>1</v>
      </c>
      <c r="K47" s="511"/>
      <c r="L47" s="324"/>
      <c r="M47" s="227"/>
      <c r="N47" s="225"/>
      <c r="O47" s="225"/>
      <c r="P47" s="225"/>
      <c r="Q47" s="291"/>
      <c r="R47" s="516"/>
      <c r="S47" s="494"/>
      <c r="T47" s="494"/>
      <c r="U47" s="494"/>
      <c r="V47" s="225"/>
      <c r="W47" s="225"/>
      <c r="X47" s="205" t="str">
        <f>'[1]ばら (2)'!V45</f>
        <v>浅井　貴子</v>
      </c>
      <c r="Y47" s="33" t="str">
        <f>'[1]ばら (2)'!W45</f>
        <v>大</v>
      </c>
      <c r="Z47" s="25" t="str">
        <f>'[1]ばら (2)'!X45</f>
        <v>（ＭＥＷＳ）</v>
      </c>
      <c r="AA47" s="533"/>
      <c r="AB47" s="45" t="s">
        <v>45</v>
      </c>
    </row>
    <row r="48" spans="1:28" ht="17.25" customHeight="1" thickBot="1">
      <c r="A48" s="45">
        <v>23</v>
      </c>
      <c r="B48" s="483">
        <v>23</v>
      </c>
      <c r="C48" s="204" t="str">
        <f>'[1]ばら (2)'!C48</f>
        <v>池杉　智子</v>
      </c>
      <c r="D48" s="32" t="str">
        <f>'[1]ばら (2)'!D48</f>
        <v>京</v>
      </c>
      <c r="E48" s="24" t="str">
        <f>'[1]ばら (2)'!E48</f>
        <v>（Ｍａｒｓ）</v>
      </c>
      <c r="F48" s="485"/>
      <c r="G48" s="485"/>
      <c r="H48" s="222"/>
      <c r="I48" s="222"/>
      <c r="J48" s="514"/>
      <c r="K48" s="525"/>
      <c r="L48" s="485"/>
      <c r="M48" s="485"/>
      <c r="N48" s="309"/>
      <c r="O48" s="309"/>
      <c r="P48" s="514">
        <v>3</v>
      </c>
      <c r="Q48" s="525"/>
      <c r="R48" s="485"/>
      <c r="S48" s="485"/>
      <c r="T48" s="222"/>
      <c r="U48" s="222"/>
      <c r="V48" s="485"/>
      <c r="W48" s="485"/>
      <c r="X48" s="204" t="str">
        <f>'[1]ばら (2)'!V46</f>
        <v>三原　聡子</v>
      </c>
      <c r="Y48" s="32" t="str">
        <f>'[1]ばら (2)'!W46</f>
        <v>兵</v>
      </c>
      <c r="Z48" s="24" t="str">
        <f>'[1]ばら (2)'!X46</f>
        <v>（今津）</v>
      </c>
      <c r="AA48" s="533">
        <v>47</v>
      </c>
      <c r="AB48" s="45">
        <v>47</v>
      </c>
    </row>
    <row r="49" spans="1:28" ht="17.25" customHeight="1">
      <c r="A49" s="45" t="s">
        <v>20</v>
      </c>
      <c r="B49" s="483"/>
      <c r="C49" s="205" t="str">
        <f>'[1]ばら (2)'!C49</f>
        <v>小川　桂子</v>
      </c>
      <c r="D49" s="33" t="str">
        <f>'[1]ばら (2)'!D49</f>
        <v>京</v>
      </c>
      <c r="E49" s="28" t="str">
        <f>'[1]ばら (2)'!E49</f>
        <v>（クレインズ）</v>
      </c>
      <c r="F49" s="226"/>
      <c r="G49" s="280"/>
      <c r="H49" s="280"/>
      <c r="I49" s="280"/>
      <c r="J49" s="388"/>
      <c r="K49" s="308"/>
      <c r="L49" s="227"/>
      <c r="M49" s="274"/>
      <c r="N49" s="309"/>
      <c r="O49" s="309"/>
      <c r="P49" s="309"/>
      <c r="Q49" s="244"/>
      <c r="R49" s="244"/>
      <c r="S49" s="280"/>
      <c r="T49" s="280"/>
      <c r="U49" s="280"/>
      <c r="V49" s="226"/>
      <c r="W49" s="280"/>
      <c r="X49" s="205" t="str">
        <f>'[1]ばら (2)'!V47</f>
        <v>中西　純子</v>
      </c>
      <c r="Y49" s="33" t="str">
        <f>'[1]ばら (2)'!W47</f>
        <v>兵</v>
      </c>
      <c r="Z49" s="25" t="str">
        <f>'[1]ばら (2)'!X47</f>
        <v>（今津）</v>
      </c>
      <c r="AA49" s="533"/>
      <c r="AB49" s="45" t="s">
        <v>46</v>
      </c>
    </row>
    <row r="50" spans="1:28" ht="17.25" customHeight="1" thickBot="1">
      <c r="A50" s="45">
        <v>24</v>
      </c>
      <c r="B50" s="483">
        <v>24</v>
      </c>
      <c r="C50" s="204" t="str">
        <f>'[1]ばら (2)'!C50</f>
        <v>家光　名保恵</v>
      </c>
      <c r="D50" s="32" t="str">
        <f>'[1]ばら (2)'!D50</f>
        <v>大</v>
      </c>
      <c r="E50" s="24" t="str">
        <f>'[1]ばら (2)'!E50</f>
        <v>（東大阪市ＳＴ協会）</v>
      </c>
      <c r="F50" s="232"/>
      <c r="G50" s="237"/>
      <c r="H50" s="488">
        <v>3</v>
      </c>
      <c r="I50" s="488"/>
      <c r="J50" s="233"/>
      <c r="K50" s="390"/>
      <c r="L50" s="309"/>
      <c r="M50" s="309"/>
      <c r="N50" s="309"/>
      <c r="O50" s="309"/>
      <c r="P50" s="309"/>
      <c r="Q50" s="245"/>
      <c r="R50" s="306"/>
      <c r="S50" s="224"/>
      <c r="T50" s="488"/>
      <c r="U50" s="488"/>
      <c r="V50" s="232"/>
      <c r="W50" s="224"/>
      <c r="X50" s="204" t="str">
        <f>'[1]ばら (2)'!V48</f>
        <v>大坪　祐子</v>
      </c>
      <c r="Y50" s="32" t="str">
        <f>'[1]ばら (2)'!W48</f>
        <v>奈</v>
      </c>
      <c r="Z50" s="24" t="str">
        <f>'[1]ばら (2)'!X48</f>
        <v>（生駒市ST協会）</v>
      </c>
      <c r="AA50" s="533">
        <v>48</v>
      </c>
      <c r="AB50" s="45">
        <v>48</v>
      </c>
    </row>
    <row r="51" spans="1:28" ht="14.25" customHeight="1">
      <c r="A51" s="45" t="s">
        <v>21</v>
      </c>
      <c r="B51" s="483"/>
      <c r="C51" s="281" t="str">
        <f>'[1]ばら (2)'!C51</f>
        <v>古谷野　美子</v>
      </c>
      <c r="D51" s="33" t="str">
        <f>'[1]ばら (2)'!D51</f>
        <v>大</v>
      </c>
      <c r="E51" s="282" t="str">
        <f>'[1]ばら (2)'!E51</f>
        <v>（東大阪市ＳＴ協会）</v>
      </c>
      <c r="F51" s="491">
        <v>1</v>
      </c>
      <c r="G51" s="491"/>
      <c r="H51" s="231"/>
      <c r="I51" s="234"/>
      <c r="J51" s="231"/>
      <c r="K51" s="516"/>
      <c r="L51" s="494"/>
      <c r="M51" s="309"/>
      <c r="N51" s="309"/>
      <c r="O51" s="309"/>
      <c r="P51" s="309"/>
      <c r="Q51" s="496"/>
      <c r="R51" s="509"/>
      <c r="S51" s="230"/>
      <c r="T51" s="231"/>
      <c r="U51" s="227"/>
      <c r="V51" s="491">
        <v>0</v>
      </c>
      <c r="W51" s="491"/>
      <c r="X51" s="205" t="str">
        <f>'[1]ばら (2)'!V49</f>
        <v>三好　紋子</v>
      </c>
      <c r="Y51" s="33" t="str">
        <f>'[1]ばら (2)'!W49</f>
        <v>奈</v>
      </c>
      <c r="Z51" s="25" t="str">
        <f>'[1]ばら (2)'!X49</f>
        <v>（生駒市ST協会）</v>
      </c>
      <c r="AA51" s="533"/>
      <c r="AB51" s="45" t="s">
        <v>47</v>
      </c>
    </row>
    <row r="52" spans="1:28" ht="14.25" customHeight="1">
      <c r="A52" s="45"/>
      <c r="B52" s="213"/>
      <c r="C52" s="284" t="s">
        <v>776</v>
      </c>
      <c r="D52" s="220"/>
      <c r="E52" s="285" t="s">
        <v>777</v>
      </c>
      <c r="F52" s="312"/>
      <c r="G52" s="312"/>
      <c r="H52" s="229"/>
      <c r="I52" s="227"/>
      <c r="J52" s="229"/>
      <c r="K52" s="312"/>
      <c r="L52" s="312"/>
      <c r="M52" s="309"/>
      <c r="N52" s="309"/>
      <c r="O52" s="309"/>
      <c r="P52" s="309"/>
      <c r="Q52" s="331"/>
      <c r="R52" s="312"/>
      <c r="S52" s="246"/>
      <c r="T52" s="229"/>
      <c r="U52" s="227"/>
      <c r="V52" s="312"/>
      <c r="W52" s="312"/>
      <c r="X52" s="205"/>
      <c r="Y52" s="33"/>
      <c r="Z52" s="25"/>
      <c r="AA52" s="217"/>
      <c r="AB52" s="45"/>
    </row>
    <row r="53" spans="1:28" ht="17.25" customHeight="1">
      <c r="A53" s="45">
        <v>25</v>
      </c>
      <c r="B53" s="483">
        <v>25</v>
      </c>
      <c r="C53" s="204" t="str">
        <f>'[1]ばら (2)'!C52</f>
        <v>吉川　和代</v>
      </c>
      <c r="D53" s="32" t="str">
        <f>'[1]ばら (2)'!D52</f>
        <v>奈</v>
      </c>
      <c r="E53" s="24" t="str">
        <f>'[1]ばら (2)'!E52</f>
        <v>（御所）</v>
      </c>
      <c r="F53" s="224"/>
      <c r="G53" s="224"/>
      <c r="H53" s="232"/>
      <c r="I53" s="224"/>
      <c r="J53" s="232"/>
      <c r="K53" s="222"/>
      <c r="L53" s="309"/>
      <c r="M53" s="309"/>
      <c r="N53" s="309"/>
      <c r="O53" s="309"/>
      <c r="P53" s="309"/>
      <c r="Q53" s="223"/>
      <c r="R53" s="223"/>
      <c r="S53" s="237"/>
      <c r="T53" s="232"/>
      <c r="U53" s="224"/>
      <c r="V53" s="224"/>
      <c r="W53" s="224"/>
      <c r="X53" s="203" t="str">
        <f>'[1]ばら (2)'!V50</f>
        <v>朱　　 練紅</v>
      </c>
      <c r="Y53" s="30" t="str">
        <f>'[1]ばら (2)'!W50</f>
        <v>大</v>
      </c>
      <c r="Z53" s="22" t="str">
        <f>'[1]ばら (2)'!X50</f>
        <v>（ラベンダー）</v>
      </c>
      <c r="AA53" s="533">
        <v>49</v>
      </c>
      <c r="AB53" s="45">
        <v>49</v>
      </c>
    </row>
    <row r="54" spans="1:28" ht="17.25" customHeight="1">
      <c r="A54" s="45" t="s">
        <v>27</v>
      </c>
      <c r="B54" s="483"/>
      <c r="C54" s="205" t="str">
        <f>'[1]ばら (2)'!C53</f>
        <v>米田　牧子</v>
      </c>
      <c r="D54" s="33" t="str">
        <f>'[1]ばら (2)'!D53</f>
        <v>奈</v>
      </c>
      <c r="E54" s="25" t="str">
        <f>'[1]ばら (2)'!E53</f>
        <v>（御所）</v>
      </c>
      <c r="F54" s="225"/>
      <c r="G54" s="225"/>
      <c r="H54" s="491"/>
      <c r="I54" s="491"/>
      <c r="J54" s="494">
        <v>1</v>
      </c>
      <c r="K54" s="494"/>
      <c r="L54" s="309"/>
      <c r="M54" s="309"/>
      <c r="N54" s="309"/>
      <c r="O54" s="309"/>
      <c r="P54" s="309"/>
      <c r="Q54" s="225"/>
      <c r="R54" s="496">
        <v>0</v>
      </c>
      <c r="S54" s="496"/>
      <c r="T54" s="491">
        <v>0</v>
      </c>
      <c r="U54" s="491"/>
      <c r="V54" s="225"/>
      <c r="W54" s="225"/>
      <c r="X54" s="205" t="str">
        <f>'[1]ばら (2)'!V51</f>
        <v>谷口　小百合</v>
      </c>
      <c r="Y54" s="33" t="str">
        <f>'[1]ばら (2)'!W51</f>
        <v>和</v>
      </c>
      <c r="Z54" s="25" t="str">
        <f>'[1]ばら (2)'!X51</f>
        <v>（フレッシュ）</v>
      </c>
      <c r="AA54" s="533"/>
      <c r="AB54" s="45" t="s">
        <v>48</v>
      </c>
    </row>
    <row r="55" spans="1:28">
      <c r="J55" s="13"/>
      <c r="K55" s="13"/>
      <c r="Q55" s="9"/>
      <c r="R55" s="13"/>
      <c r="S55" s="13"/>
      <c r="T55" s="13"/>
      <c r="U55" s="13"/>
      <c r="V55" s="13"/>
      <c r="W55" s="13"/>
      <c r="X55" s="204"/>
      <c r="Y55" s="32"/>
      <c r="Z55" s="24"/>
      <c r="AA55" s="218"/>
      <c r="AB55" s="47"/>
    </row>
  </sheetData>
  <mergeCells count="180">
    <mergeCell ref="AA53:AA54"/>
    <mergeCell ref="M42:N42"/>
    <mergeCell ref="O42:P42"/>
    <mergeCell ref="R42:S42"/>
    <mergeCell ref="V42:W42"/>
    <mergeCell ref="AA42:AA43"/>
    <mergeCell ref="B44:B45"/>
    <mergeCell ref="H44:I44"/>
    <mergeCell ref="B53:B54"/>
    <mergeCell ref="H54:I54"/>
    <mergeCell ref="J54:K54"/>
    <mergeCell ref="R54:S54"/>
    <mergeCell ref="T54:U54"/>
    <mergeCell ref="AA48:AA49"/>
    <mergeCell ref="B50:B51"/>
    <mergeCell ref="H50:I50"/>
    <mergeCell ref="T50:U50"/>
    <mergeCell ref="AA50:AA51"/>
    <mergeCell ref="F51:G51"/>
    <mergeCell ref="K51:L51"/>
    <mergeCell ref="Q51:R51"/>
    <mergeCell ref="V51:W51"/>
    <mergeCell ref="J48:K48"/>
    <mergeCell ref="L48:M48"/>
    <mergeCell ref="P48:Q48"/>
    <mergeCell ref="R17:S17"/>
    <mergeCell ref="V17:W17"/>
    <mergeCell ref="H19:I19"/>
    <mergeCell ref="K19:L19"/>
    <mergeCell ref="Q19:R19"/>
    <mergeCell ref="T19:U19"/>
    <mergeCell ref="R48:S48"/>
    <mergeCell ref="V48:W48"/>
    <mergeCell ref="F26:G26"/>
    <mergeCell ref="K26:L26"/>
    <mergeCell ref="N26:O26"/>
    <mergeCell ref="Q26:R26"/>
    <mergeCell ref="V26:W26"/>
    <mergeCell ref="V23:W23"/>
    <mergeCell ref="N24:O24"/>
    <mergeCell ref="H25:I25"/>
    <mergeCell ref="N25:O25"/>
    <mergeCell ref="T25:U25"/>
    <mergeCell ref="F23:G23"/>
    <mergeCell ref="J23:K23"/>
    <mergeCell ref="L23:M23"/>
    <mergeCell ref="P23:Q23"/>
    <mergeCell ref="R23:S23"/>
    <mergeCell ref="F3:G3"/>
    <mergeCell ref="J3:K3"/>
    <mergeCell ref="R3:S3"/>
    <mergeCell ref="V3:W3"/>
    <mergeCell ref="H5:I5"/>
    <mergeCell ref="K5:L5"/>
    <mergeCell ref="T5:U5"/>
    <mergeCell ref="O15:P15"/>
    <mergeCell ref="F16:G16"/>
    <mergeCell ref="H16:I16"/>
    <mergeCell ref="J16:K16"/>
    <mergeCell ref="M16:N16"/>
    <mergeCell ref="Q12:R12"/>
    <mergeCell ref="V12:W12"/>
    <mergeCell ref="K13:L13"/>
    <mergeCell ref="I14:J14"/>
    <mergeCell ref="R14:S14"/>
    <mergeCell ref="T14:U14"/>
    <mergeCell ref="B7:B8"/>
    <mergeCell ref="B17:B18"/>
    <mergeCell ref="AA11:AA12"/>
    <mergeCell ref="F1:W1"/>
    <mergeCell ref="B9:B10"/>
    <mergeCell ref="AA3:AA4"/>
    <mergeCell ref="B11:B12"/>
    <mergeCell ref="AA5:AA6"/>
    <mergeCell ref="B3:B4"/>
    <mergeCell ref="B5:B6"/>
    <mergeCell ref="AA7:AA8"/>
    <mergeCell ref="AA13:AA14"/>
    <mergeCell ref="AA17:AA18"/>
    <mergeCell ref="B13:B14"/>
    <mergeCell ref="G14:H14"/>
    <mergeCell ref="B15:B16"/>
    <mergeCell ref="F6:G6"/>
    <mergeCell ref="V6:W6"/>
    <mergeCell ref="H8:I8"/>
    <mergeCell ref="J8:K8"/>
    <mergeCell ref="L8:M8"/>
    <mergeCell ref="P8:Q8"/>
    <mergeCell ref="R8:S8"/>
    <mergeCell ref="T8:U8"/>
    <mergeCell ref="AA23:AA24"/>
    <mergeCell ref="AA25:AA26"/>
    <mergeCell ref="B19:B20"/>
    <mergeCell ref="B21:B22"/>
    <mergeCell ref="AA9:AA10"/>
    <mergeCell ref="B23:B24"/>
    <mergeCell ref="AA19:AA20"/>
    <mergeCell ref="B25:B26"/>
    <mergeCell ref="AA21:AA22"/>
    <mergeCell ref="F9:G9"/>
    <mergeCell ref="J9:K9"/>
    <mergeCell ref="R9:S9"/>
    <mergeCell ref="V9:W9"/>
    <mergeCell ref="H11:J11"/>
    <mergeCell ref="T11:U11"/>
    <mergeCell ref="F12:G12"/>
    <mergeCell ref="F20:G20"/>
    <mergeCell ref="V20:W20"/>
    <mergeCell ref="H22:I22"/>
    <mergeCell ref="J22:K22"/>
    <mergeCell ref="R22:S22"/>
    <mergeCell ref="T22:U22"/>
    <mergeCell ref="F17:G17"/>
    <mergeCell ref="J17:K17"/>
    <mergeCell ref="B29:B30"/>
    <mergeCell ref="AA27:AA28"/>
    <mergeCell ref="B31:B32"/>
    <mergeCell ref="AA29:AA30"/>
    <mergeCell ref="AA31:AA32"/>
    <mergeCell ref="B27:B28"/>
    <mergeCell ref="H28:I28"/>
    <mergeCell ref="J28:K28"/>
    <mergeCell ref="M28:M29"/>
    <mergeCell ref="P28:Q29"/>
    <mergeCell ref="R28:S28"/>
    <mergeCell ref="T28:U28"/>
    <mergeCell ref="F29:G29"/>
    <mergeCell ref="J29:K29"/>
    <mergeCell ref="R29:S29"/>
    <mergeCell ref="V29:W29"/>
    <mergeCell ref="K31:L31"/>
    <mergeCell ref="Q31:R31"/>
    <mergeCell ref="T31:U31"/>
    <mergeCell ref="F32:G32"/>
    <mergeCell ref="V32:W32"/>
    <mergeCell ref="H31:I31"/>
    <mergeCell ref="AA33:AA34"/>
    <mergeCell ref="B37:B38"/>
    <mergeCell ref="AA35:AA36"/>
    <mergeCell ref="AA37:AA38"/>
    <mergeCell ref="B33:B34"/>
    <mergeCell ref="F35:G35"/>
    <mergeCell ref="J35:K35"/>
    <mergeCell ref="R35:S35"/>
    <mergeCell ref="V35:W35"/>
    <mergeCell ref="H37:I37"/>
    <mergeCell ref="T37:U37"/>
    <mergeCell ref="F38:G38"/>
    <mergeCell ref="K38:L38"/>
    <mergeCell ref="Q38:R38"/>
    <mergeCell ref="H34:I34"/>
    <mergeCell ref="J34:K34"/>
    <mergeCell ref="L34:M34"/>
    <mergeCell ref="R34:S34"/>
    <mergeCell ref="T34:U34"/>
    <mergeCell ref="V38:W38"/>
    <mergeCell ref="B46:B47"/>
    <mergeCell ref="AA46:AA47"/>
    <mergeCell ref="H47:I47"/>
    <mergeCell ref="J47:K47"/>
    <mergeCell ref="R47:S47"/>
    <mergeCell ref="T47:U47"/>
    <mergeCell ref="B48:B49"/>
    <mergeCell ref="F48:G48"/>
    <mergeCell ref="B35:B36"/>
    <mergeCell ref="K44:L44"/>
    <mergeCell ref="Q44:R44"/>
    <mergeCell ref="T44:U44"/>
    <mergeCell ref="AA44:AA45"/>
    <mergeCell ref="F45:G45"/>
    <mergeCell ref="V45:W45"/>
    <mergeCell ref="B40:B41"/>
    <mergeCell ref="AA40:AA41"/>
    <mergeCell ref="H41:I41"/>
    <mergeCell ref="J41:K41"/>
    <mergeCell ref="R41:S41"/>
    <mergeCell ref="T41:U41"/>
    <mergeCell ref="B42:B43"/>
    <mergeCell ref="F42:G42"/>
    <mergeCell ref="J42:K42"/>
  </mergeCells>
  <phoneticPr fontId="1"/>
  <pageMargins left="0.51181102362204722" right="0.23622047244094491" top="0.47244094488188981" bottom="0.43307086614173229" header="0.39370078740157483" footer="0.31496062992125984"/>
  <pageSetup paperSize="9" scale="90" orientation="portrait" horizontalDpi="360" verticalDpi="360" r:id="rId1"/>
  <headerFooter>
    <oddFooter>&amp;CP.9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"/>
  <sheetViews>
    <sheetView showGridLines="0" workbookViewId="0">
      <selection activeCell="F1" sqref="F1:U1"/>
    </sheetView>
  </sheetViews>
  <sheetFormatPr defaultColWidth="9" defaultRowHeight="13.5"/>
  <cols>
    <col min="1" max="1" width="3.5" style="21" customWidth="1"/>
    <col min="2" max="2" width="3.625" style="48" customWidth="1"/>
    <col min="3" max="3" width="12.5" style="203" customWidth="1"/>
    <col min="4" max="4" width="3.125" style="30" customWidth="1"/>
    <col min="5" max="5" width="15" style="22" customWidth="1"/>
    <col min="6" max="21" width="2.125" style="6" customWidth="1"/>
    <col min="22" max="22" width="12.5" style="203" customWidth="1"/>
    <col min="23" max="23" width="3.125" style="30" customWidth="1"/>
    <col min="24" max="24" width="15" style="22" customWidth="1"/>
    <col min="25" max="25" width="3.375" style="49" customWidth="1"/>
    <col min="26" max="16384" width="9" style="6"/>
  </cols>
  <sheetData>
    <row r="1" spans="1:25" ht="33.75" customHeight="1" thickBot="1">
      <c r="A1" s="18"/>
      <c r="F1" s="523" t="s">
        <v>122</v>
      </c>
      <c r="G1" s="523"/>
      <c r="H1" s="523"/>
      <c r="I1" s="523"/>
      <c r="J1" s="523"/>
      <c r="K1" s="523"/>
      <c r="L1" s="523"/>
      <c r="M1" s="523"/>
      <c r="N1" s="523"/>
      <c r="O1" s="523"/>
      <c r="P1" s="523"/>
      <c r="Q1" s="523"/>
      <c r="R1" s="523"/>
      <c r="S1" s="523"/>
      <c r="T1" s="523"/>
      <c r="U1" s="523"/>
    </row>
    <row r="2" spans="1:25" ht="26.25" customHeight="1" thickTop="1">
      <c r="A2" s="18"/>
      <c r="E2" s="44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1:25" s="11" customFormat="1" ht="17.25" customHeight="1" thickBot="1">
      <c r="A3" s="54">
        <v>1</v>
      </c>
      <c r="B3" s="536">
        <v>1</v>
      </c>
      <c r="C3" s="204" t="str">
        <f>'[1]すみれ (2)'!C3</f>
        <v>坂井　美香</v>
      </c>
      <c r="D3" s="32" t="str">
        <f>'[1]すみれ (2)'!D3</f>
        <v>大</v>
      </c>
      <c r="E3" s="24" t="str">
        <f>'[1]すみれ (2)'!E3</f>
        <v>（ヨネックス）</v>
      </c>
      <c r="F3" s="485"/>
      <c r="G3" s="485"/>
      <c r="H3" s="485"/>
      <c r="I3" s="485"/>
      <c r="J3" s="221"/>
      <c r="K3" s="485"/>
      <c r="L3" s="485"/>
      <c r="M3" s="222"/>
      <c r="N3" s="223"/>
      <c r="O3" s="223"/>
      <c r="P3" s="485"/>
      <c r="Q3" s="485"/>
      <c r="R3" s="222"/>
      <c r="S3" s="485"/>
      <c r="T3" s="485"/>
      <c r="U3" s="222"/>
      <c r="V3" s="204" t="str">
        <f>'[1]すみれ (2)'!T3</f>
        <v>鈴木　裕葵</v>
      </c>
      <c r="W3" s="32" t="str">
        <f>'[1]すみれ (2)'!U3</f>
        <v>兵</v>
      </c>
      <c r="X3" s="24" t="str">
        <f>'[1]すみれ (2)'!V3</f>
        <v>（明石レディース）</v>
      </c>
      <c r="Y3" s="484">
        <v>11</v>
      </c>
    </row>
    <row r="4" spans="1:25" s="12" customFormat="1" ht="17.25" customHeight="1">
      <c r="A4" s="54" t="s">
        <v>0</v>
      </c>
      <c r="B4" s="536"/>
      <c r="C4" s="205" t="str">
        <f>'[1]すみれ (2)'!C4</f>
        <v>山本　真理恵</v>
      </c>
      <c r="D4" s="33" t="str">
        <f>'[1]すみれ (2)'!D4</f>
        <v>大</v>
      </c>
      <c r="E4" s="25" t="str">
        <f>'[1]すみれ (2)'!E4</f>
        <v>（枚方ＳＴＣ）</v>
      </c>
      <c r="F4" s="412"/>
      <c r="G4" s="417"/>
      <c r="H4" s="412"/>
      <c r="I4" s="387"/>
      <c r="J4" s="387"/>
      <c r="K4" s="388"/>
      <c r="L4" s="274"/>
      <c r="M4" s="227"/>
      <c r="N4" s="225"/>
      <c r="O4" s="227"/>
      <c r="P4" s="244"/>
      <c r="Q4" s="280"/>
      <c r="R4" s="280"/>
      <c r="S4" s="226"/>
      <c r="T4" s="280"/>
      <c r="U4" s="280"/>
      <c r="V4" s="205" t="str">
        <f>'[1]すみれ (2)'!T4</f>
        <v>岩川　案弓</v>
      </c>
      <c r="W4" s="33" t="str">
        <f>'[1]すみれ (2)'!U4</f>
        <v>兵</v>
      </c>
      <c r="X4" s="25" t="str">
        <f>'[1]すみれ (2)'!V4</f>
        <v>（明石レディース）</v>
      </c>
      <c r="Y4" s="484"/>
    </row>
    <row r="5" spans="1:25" s="12" customFormat="1" ht="17.25" customHeight="1">
      <c r="A5" s="54"/>
      <c r="B5" s="219"/>
      <c r="C5" s="205"/>
      <c r="D5" s="33"/>
      <c r="E5" s="25"/>
      <c r="F5" s="277"/>
      <c r="G5" s="315"/>
      <c r="H5" s="277"/>
      <c r="I5" s="274"/>
      <c r="J5" s="274"/>
      <c r="K5" s="308"/>
      <c r="L5" s="274"/>
      <c r="M5" s="227"/>
      <c r="N5" s="225"/>
      <c r="O5" s="227"/>
      <c r="P5" s="244"/>
      <c r="Q5" s="227"/>
      <c r="R5" s="227"/>
      <c r="S5" s="229"/>
      <c r="T5" s="227"/>
      <c r="U5" s="227"/>
      <c r="V5" s="205"/>
      <c r="W5" s="33"/>
      <c r="X5" s="25"/>
      <c r="Y5" s="214"/>
    </row>
    <row r="6" spans="1:25" s="11" customFormat="1" ht="17.25" customHeight="1" thickBot="1">
      <c r="A6" s="54">
        <v>2</v>
      </c>
      <c r="B6" s="536">
        <v>2</v>
      </c>
      <c r="C6" s="204" t="str">
        <f>'[1]すみれ (2)'!C5</f>
        <v>宇野　佐也加</v>
      </c>
      <c r="D6" s="32" t="str">
        <f>'[1]すみれ (2)'!D5</f>
        <v>奈</v>
      </c>
      <c r="E6" s="24" t="str">
        <f>'[1]すみれ (2)'!E5</f>
        <v>（香芝）</v>
      </c>
      <c r="F6" s="261"/>
      <c r="G6" s="316"/>
      <c r="H6" s="261"/>
      <c r="I6" s="502" t="s">
        <v>778</v>
      </c>
      <c r="J6" s="503"/>
      <c r="K6" s="537"/>
      <c r="L6" s="274"/>
      <c r="M6" s="222"/>
      <c r="N6" s="223"/>
      <c r="O6" s="485">
        <v>2</v>
      </c>
      <c r="P6" s="489"/>
      <c r="Q6" s="224"/>
      <c r="R6" s="488">
        <v>3</v>
      </c>
      <c r="S6" s="490"/>
      <c r="T6" s="224"/>
      <c r="U6" s="224"/>
      <c r="V6" s="204" t="str">
        <f>'[1]すみれ (2)'!T5</f>
        <v>田中　美穂</v>
      </c>
      <c r="W6" s="32" t="str">
        <f>'[1]すみれ (2)'!U5</f>
        <v>奈</v>
      </c>
      <c r="X6" s="24" t="str">
        <f>'[1]すみれ (2)'!V5</f>
        <v>（奈良STC）</v>
      </c>
      <c r="Y6" s="484">
        <v>12</v>
      </c>
    </row>
    <row r="7" spans="1:25" s="12" customFormat="1" ht="12.75" customHeight="1">
      <c r="A7" s="54" t="s">
        <v>7</v>
      </c>
      <c r="B7" s="536"/>
      <c r="C7" s="281" t="str">
        <f>'[1]すみれ (2)'!C6</f>
        <v>芳倉　久実</v>
      </c>
      <c r="D7" s="33" t="str">
        <f>'[1]すみれ (2)'!D6</f>
        <v>奈</v>
      </c>
      <c r="E7" s="282" t="s">
        <v>779</v>
      </c>
      <c r="F7" s="505">
        <v>0</v>
      </c>
      <c r="G7" s="505"/>
      <c r="H7" s="259"/>
      <c r="I7" s="259"/>
      <c r="J7" s="264"/>
      <c r="K7" s="308"/>
      <c r="L7" s="274"/>
      <c r="M7" s="227"/>
      <c r="N7" s="227"/>
      <c r="O7" s="229"/>
      <c r="P7" s="235"/>
      <c r="Q7" s="227"/>
      <c r="R7" s="231"/>
      <c r="S7" s="493">
        <v>1</v>
      </c>
      <c r="T7" s="491"/>
      <c r="U7" s="225"/>
      <c r="V7" s="205" t="str">
        <f>'[1]すみれ (2)'!T6</f>
        <v>川畑　遥香</v>
      </c>
      <c r="W7" s="33" t="str">
        <f>'[1]すみれ (2)'!U6</f>
        <v>京</v>
      </c>
      <c r="X7" s="25" t="str">
        <f>'[1]すみれ (2)'!V6</f>
        <v>（京都女子）</v>
      </c>
      <c r="Y7" s="484"/>
    </row>
    <row r="8" spans="1:25" s="12" customFormat="1" ht="12.75" customHeight="1">
      <c r="A8" s="54"/>
      <c r="B8" s="219"/>
      <c r="C8" s="284" t="s">
        <v>780</v>
      </c>
      <c r="D8" s="220"/>
      <c r="E8" s="285" t="s">
        <v>781</v>
      </c>
      <c r="F8" s="276"/>
      <c r="G8" s="276"/>
      <c r="H8" s="277"/>
      <c r="I8" s="277"/>
      <c r="J8" s="386"/>
      <c r="K8" s="308"/>
      <c r="L8" s="274"/>
      <c r="M8" s="227"/>
      <c r="N8" s="227"/>
      <c r="O8" s="229"/>
      <c r="P8" s="229"/>
      <c r="Q8" s="227"/>
      <c r="R8" s="229"/>
      <c r="S8" s="314"/>
      <c r="T8" s="312"/>
      <c r="U8" s="225"/>
      <c r="V8" s="205"/>
      <c r="W8" s="33"/>
      <c r="X8" s="25"/>
      <c r="Y8" s="214"/>
    </row>
    <row r="9" spans="1:25" s="12" customFormat="1" ht="17.25" customHeight="1" thickBot="1">
      <c r="A9" s="54"/>
      <c r="B9" s="219"/>
      <c r="C9" s="205"/>
      <c r="D9" s="33"/>
      <c r="E9" s="25"/>
      <c r="F9" s="309"/>
      <c r="G9" s="309"/>
      <c r="H9" s="277"/>
      <c r="I9" s="277"/>
      <c r="J9" s="386"/>
      <c r="K9" s="402"/>
      <c r="L9" s="514"/>
      <c r="M9" s="514"/>
      <c r="N9" s="227"/>
      <c r="O9" s="229"/>
      <c r="P9" s="229"/>
      <c r="Q9" s="227"/>
      <c r="R9" s="229"/>
      <c r="S9" s="246"/>
      <c r="T9" s="225"/>
      <c r="U9" s="225"/>
      <c r="V9" s="205"/>
      <c r="W9" s="33"/>
      <c r="X9" s="25"/>
      <c r="Y9" s="214"/>
    </row>
    <row r="10" spans="1:25" s="11" customFormat="1" ht="17.25" customHeight="1">
      <c r="A10" s="54">
        <v>3</v>
      </c>
      <c r="B10" s="536">
        <v>3</v>
      </c>
      <c r="C10" s="204" t="str">
        <f>'[1]すみれ (2)'!C7</f>
        <v>田所　めぐみ</v>
      </c>
      <c r="D10" s="32" t="str">
        <f>'[1]すみれ (2)'!D7</f>
        <v>大</v>
      </c>
      <c r="E10" s="24" t="str">
        <f>'[1]すみれ (2)'!E7</f>
        <v>（ＧＬＯＲＹ）</v>
      </c>
      <c r="F10" s="262"/>
      <c r="G10" s="503">
        <v>3</v>
      </c>
      <c r="H10" s="504"/>
      <c r="I10" s="261"/>
      <c r="J10" s="333"/>
      <c r="K10" s="261"/>
      <c r="L10" s="417"/>
      <c r="M10" s="248"/>
      <c r="N10" s="222"/>
      <c r="O10" s="238"/>
      <c r="P10" s="238"/>
      <c r="Q10" s="237"/>
      <c r="R10" s="232"/>
      <c r="S10" s="224"/>
      <c r="T10" s="224"/>
      <c r="U10" s="224"/>
      <c r="V10" s="204" t="str">
        <f>'[1]すみれ (2)'!T7</f>
        <v>深井　由香里</v>
      </c>
      <c r="W10" s="32" t="str">
        <f>'[1]すみれ (2)'!U7</f>
        <v>大</v>
      </c>
      <c r="X10" s="24" t="str">
        <f>'[1]すみれ (2)'!V7</f>
        <v>（門真）</v>
      </c>
      <c r="Y10" s="484">
        <v>13</v>
      </c>
    </row>
    <row r="11" spans="1:25" s="12" customFormat="1" ht="17.25" customHeight="1" thickBot="1">
      <c r="A11" s="54" t="s">
        <v>1</v>
      </c>
      <c r="B11" s="536"/>
      <c r="C11" s="205" t="str">
        <f>'[1]すみれ (2)'!C8</f>
        <v>石田　梨里子</v>
      </c>
      <c r="D11" s="33" t="str">
        <f>'[1]すみれ (2)'!D8</f>
        <v>大</v>
      </c>
      <c r="E11" s="25" t="str">
        <f>'[1]すみれ (2)'!E8</f>
        <v>（ＧＬＯＲＹ）</v>
      </c>
      <c r="F11" s="260"/>
      <c r="G11" s="260"/>
      <c r="H11" s="535">
        <v>1</v>
      </c>
      <c r="I11" s="506"/>
      <c r="J11" s="535"/>
      <c r="K11" s="506"/>
      <c r="L11" s="274"/>
      <c r="M11" s="279"/>
      <c r="N11" s="485" t="s">
        <v>728</v>
      </c>
      <c r="O11" s="498"/>
      <c r="P11" s="516">
        <v>2</v>
      </c>
      <c r="Q11" s="494"/>
      <c r="R11" s="491"/>
      <c r="S11" s="491"/>
      <c r="T11" s="225"/>
      <c r="U11" s="225"/>
      <c r="V11" s="205" t="str">
        <f>'[1]すみれ (2)'!T8</f>
        <v>中島　綾子</v>
      </c>
      <c r="W11" s="33" t="str">
        <f>'[1]すみれ (2)'!U8</f>
        <v>大</v>
      </c>
      <c r="X11" s="25" t="str">
        <f>'[1]すみれ (2)'!V8</f>
        <v>（門真）</v>
      </c>
      <c r="Y11" s="484"/>
    </row>
    <row r="12" spans="1:25" s="12" customFormat="1" ht="17.25" customHeight="1">
      <c r="A12" s="54"/>
      <c r="B12" s="219"/>
      <c r="C12" s="205"/>
      <c r="D12" s="33"/>
      <c r="E12" s="25"/>
      <c r="F12" s="274"/>
      <c r="G12" s="274"/>
      <c r="H12" s="418"/>
      <c r="I12" s="275"/>
      <c r="J12" s="274"/>
      <c r="K12" s="277"/>
      <c r="L12" s="274"/>
      <c r="M12" s="279"/>
      <c r="N12" s="238"/>
      <c r="O12" s="242"/>
      <c r="P12" s="227"/>
      <c r="Q12" s="227"/>
      <c r="R12" s="227"/>
      <c r="S12" s="225"/>
      <c r="T12" s="225"/>
      <c r="U12" s="225"/>
      <c r="V12" s="205"/>
      <c r="W12" s="33"/>
      <c r="X12" s="25"/>
      <c r="Y12" s="214"/>
    </row>
    <row r="13" spans="1:25" s="11" customFormat="1" ht="17.25" customHeight="1">
      <c r="A13" s="54">
        <v>4</v>
      </c>
      <c r="B13" s="536">
        <v>4</v>
      </c>
      <c r="C13" s="204" t="str">
        <f>'[1]すみれ (2)'!C9</f>
        <v>神社　彩加</v>
      </c>
      <c r="D13" s="32" t="str">
        <f>'[1]すみれ (2)'!D9</f>
        <v>京</v>
      </c>
      <c r="E13" s="24" t="str">
        <f>'[1]すみれ (2)'!E9</f>
        <v>（クレインズ）</v>
      </c>
      <c r="F13" s="262"/>
      <c r="G13" s="262"/>
      <c r="H13" s="316"/>
      <c r="I13" s="261"/>
      <c r="J13" s="262"/>
      <c r="K13" s="261"/>
      <c r="L13" s="274"/>
      <c r="M13" s="497" t="s">
        <v>737</v>
      </c>
      <c r="N13" s="498"/>
      <c r="O13" s="239"/>
      <c r="P13" s="485"/>
      <c r="Q13" s="485"/>
      <c r="R13" s="222"/>
      <c r="S13" s="488">
        <v>3</v>
      </c>
      <c r="T13" s="488"/>
      <c r="U13" s="224"/>
      <c r="V13" s="204" t="str">
        <f>'[1]すみれ (2)'!T9</f>
        <v>奥田　千夏</v>
      </c>
      <c r="W13" s="32" t="str">
        <f>'[1]すみれ (2)'!U9</f>
        <v>大</v>
      </c>
      <c r="X13" s="24" t="str">
        <f>'[1]すみれ (2)'!V9</f>
        <v>（ＧＬＯＲＹ）</v>
      </c>
      <c r="Y13" s="484">
        <v>14</v>
      </c>
    </row>
    <row r="14" spans="1:25" s="12" customFormat="1" ht="17.25" customHeight="1">
      <c r="A14" s="54" t="s">
        <v>8</v>
      </c>
      <c r="B14" s="536"/>
      <c r="C14" s="205" t="str">
        <f>'[1]すみれ (2)'!C10</f>
        <v>山口　真希子</v>
      </c>
      <c r="D14" s="33" t="str">
        <f>'[1]すみれ (2)'!D10</f>
        <v>京</v>
      </c>
      <c r="E14" s="25" t="str">
        <f>'[1]すみれ (2)'!E10</f>
        <v>（Ｍａｒｓ）</v>
      </c>
      <c r="F14" s="274"/>
      <c r="G14" s="505"/>
      <c r="H14" s="505"/>
      <c r="I14" s="505"/>
      <c r="J14" s="505"/>
      <c r="K14" s="514">
        <v>2</v>
      </c>
      <c r="L14" s="514"/>
      <c r="M14" s="519" t="s">
        <v>700</v>
      </c>
      <c r="N14" s="511"/>
      <c r="O14" s="243"/>
      <c r="P14" s="229"/>
      <c r="Q14" s="234"/>
      <c r="R14" s="234"/>
      <c r="S14" s="231"/>
      <c r="T14" s="227"/>
      <c r="U14" s="227"/>
      <c r="V14" s="205" t="str">
        <f>'[1]すみれ (2)'!T10</f>
        <v>櫨山　理奈</v>
      </c>
      <c r="W14" s="33" t="str">
        <f>'[1]すみれ (2)'!U10</f>
        <v>大</v>
      </c>
      <c r="X14" s="25" t="str">
        <f>'[1]すみれ (2)'!V10</f>
        <v>（ＧＬＯＲＹ）</v>
      </c>
      <c r="Y14" s="484"/>
    </row>
    <row r="15" spans="1:25" s="12" customFormat="1" ht="17.25" customHeight="1">
      <c r="A15" s="54"/>
      <c r="B15" s="219"/>
      <c r="C15" s="205"/>
      <c r="D15" s="33"/>
      <c r="E15" s="25"/>
      <c r="F15" s="274"/>
      <c r="G15" s="274"/>
      <c r="H15" s="274"/>
      <c r="I15" s="274"/>
      <c r="J15" s="309"/>
      <c r="K15" s="274"/>
      <c r="L15" s="274"/>
      <c r="M15" s="520" t="s">
        <v>639</v>
      </c>
      <c r="N15" s="509"/>
      <c r="O15" s="243"/>
      <c r="P15" s="229"/>
      <c r="Q15" s="227"/>
      <c r="R15" s="227"/>
      <c r="S15" s="229"/>
      <c r="T15" s="227"/>
      <c r="U15" s="227"/>
      <c r="V15" s="205"/>
      <c r="W15" s="33"/>
      <c r="X15" s="25"/>
      <c r="Y15" s="214"/>
    </row>
    <row r="16" spans="1:25" s="11" customFormat="1" ht="17.25" customHeight="1" thickBot="1">
      <c r="A16" s="54">
        <v>5</v>
      </c>
      <c r="B16" s="536">
        <v>5</v>
      </c>
      <c r="C16" s="205" t="str">
        <f>'[1]すみれ (2)'!C11</f>
        <v>中本　優紀</v>
      </c>
      <c r="D16" s="33" t="str">
        <f>'[1]すみれ (2)'!D11</f>
        <v>兵</v>
      </c>
      <c r="E16" s="25" t="str">
        <f>'[1]すみれ (2)'!E11</f>
        <v>（今津）</v>
      </c>
      <c r="F16" s="222"/>
      <c r="G16" s="485"/>
      <c r="H16" s="485"/>
      <c r="I16" s="222"/>
      <c r="J16" s="485"/>
      <c r="K16" s="485"/>
      <c r="L16" s="222"/>
      <c r="M16" s="301"/>
      <c r="N16" s="238"/>
      <c r="O16" s="239"/>
      <c r="P16" s="238"/>
      <c r="Q16" s="222"/>
      <c r="R16" s="488">
        <v>0</v>
      </c>
      <c r="S16" s="490"/>
      <c r="T16" s="224"/>
      <c r="U16" s="224"/>
      <c r="V16" s="204" t="str">
        <f>'[1]すみれ (2)'!T11</f>
        <v>西岡　愛　</v>
      </c>
      <c r="W16" s="32" t="str">
        <f>'[1]すみれ (2)'!U11</f>
        <v>大</v>
      </c>
      <c r="X16" s="24" t="str">
        <f>'[1]すみれ (2)'!V11</f>
        <v>（ＭＥＷＳ）</v>
      </c>
      <c r="Y16" s="484">
        <v>15</v>
      </c>
    </row>
    <row r="17" spans="1:25" s="12" customFormat="1" ht="17.25" customHeight="1" thickBot="1">
      <c r="A17" s="54" t="s">
        <v>2</v>
      </c>
      <c r="B17" s="536"/>
      <c r="C17" s="205" t="str">
        <f>'[1]すみれ (2)'!C12</f>
        <v>滑川　智子</v>
      </c>
      <c r="D17" s="33" t="str">
        <f>'[1]すみれ (2)'!D12</f>
        <v>兵</v>
      </c>
      <c r="E17" s="25" t="str">
        <f>'[1]すみれ (2)'!E12</f>
        <v>（今津）</v>
      </c>
      <c r="F17" s="280"/>
      <c r="G17" s="226"/>
      <c r="H17" s="280"/>
      <c r="I17" s="280"/>
      <c r="J17" s="228"/>
      <c r="K17" s="274"/>
      <c r="L17" s="514"/>
      <c r="M17" s="288"/>
      <c r="N17" s="229"/>
      <c r="O17" s="524">
        <v>2</v>
      </c>
      <c r="P17" s="228"/>
      <c r="Q17" s="234"/>
      <c r="R17" s="231"/>
      <c r="S17" s="493"/>
      <c r="T17" s="491"/>
      <c r="U17" s="225"/>
      <c r="V17" s="205" t="str">
        <f>'[1]すみれ (2)'!T12</f>
        <v>室田　佳奈子</v>
      </c>
      <c r="W17" s="33" t="str">
        <f>'[1]すみれ (2)'!U12</f>
        <v>京</v>
      </c>
      <c r="X17" s="25" t="str">
        <f>'[1]すみれ (2)'!V12</f>
        <v>（城陽レディース）</v>
      </c>
      <c r="Y17" s="484"/>
    </row>
    <row r="18" spans="1:25" s="12" customFormat="1" ht="17.25" customHeight="1">
      <c r="A18" s="54"/>
      <c r="B18" s="219"/>
      <c r="C18" s="205"/>
      <c r="D18" s="33"/>
      <c r="E18" s="25"/>
      <c r="F18" s="227"/>
      <c r="G18" s="229"/>
      <c r="H18" s="225"/>
      <c r="I18" s="227"/>
      <c r="J18" s="244"/>
      <c r="K18" s="274"/>
      <c r="L18" s="511"/>
      <c r="M18" s="300"/>
      <c r="N18" s="303"/>
      <c r="O18" s="524"/>
      <c r="P18" s="244"/>
      <c r="Q18" s="227"/>
      <c r="R18" s="229"/>
      <c r="S18" s="225"/>
      <c r="T18" s="225"/>
      <c r="U18" s="225"/>
      <c r="V18" s="205"/>
      <c r="W18" s="33"/>
      <c r="X18" s="25"/>
      <c r="Y18" s="214"/>
    </row>
    <row r="19" spans="1:25" s="11" customFormat="1" ht="17.25" customHeight="1" thickBot="1">
      <c r="A19" s="54">
        <v>6</v>
      </c>
      <c r="B19" s="536">
        <v>6</v>
      </c>
      <c r="C19" s="204" t="str">
        <f>'[1]すみれ (2)'!C13</f>
        <v>横山　もも</v>
      </c>
      <c r="D19" s="32" t="str">
        <f>'[1]すみれ (2)'!D13</f>
        <v>大</v>
      </c>
      <c r="E19" s="24" t="str">
        <f>'[1]すみれ (2)'!E13</f>
        <v>（ＧＬＯＲＹ）</v>
      </c>
      <c r="F19" s="224"/>
      <c r="G19" s="232"/>
      <c r="H19" s="487">
        <v>1</v>
      </c>
      <c r="I19" s="488"/>
      <c r="J19" s="233"/>
      <c r="K19" s="514">
        <v>0</v>
      </c>
      <c r="L19" s="511"/>
      <c r="M19" s="247"/>
      <c r="N19" s="245"/>
      <c r="O19" s="222"/>
      <c r="P19" s="245"/>
      <c r="Q19" s="221"/>
      <c r="R19" s="241"/>
      <c r="S19" s="221"/>
      <c r="T19" s="221"/>
      <c r="U19" s="221"/>
      <c r="V19" s="204" t="str">
        <f>'[1]すみれ (2)'!T13</f>
        <v>河原　史花</v>
      </c>
      <c r="W19" s="32" t="str">
        <f>'[1]すみれ (2)'!U13</f>
        <v>滋</v>
      </c>
      <c r="X19" s="24" t="str">
        <f>'[1]すみれ (2)'!V13</f>
        <v>（大津なでしこ）</v>
      </c>
      <c r="Y19" s="484">
        <v>16</v>
      </c>
    </row>
    <row r="20" spans="1:25" s="12" customFormat="1" ht="17.25" customHeight="1">
      <c r="A20" s="54" t="s">
        <v>23</v>
      </c>
      <c r="B20" s="536"/>
      <c r="C20" s="205" t="str">
        <f>'[1]すみれ (2)'!C14</f>
        <v>中村　宇余</v>
      </c>
      <c r="D20" s="33" t="str">
        <f>'[1]すみれ (2)'!D14</f>
        <v>滋</v>
      </c>
      <c r="E20" s="25" t="str">
        <f>'[1]すみれ (2)'!E14</f>
        <v>（八幡レディース）</v>
      </c>
      <c r="F20" s="225"/>
      <c r="G20" s="491">
        <v>0</v>
      </c>
      <c r="H20" s="492"/>
      <c r="I20" s="227"/>
      <c r="J20" s="231"/>
      <c r="K20" s="389"/>
      <c r="L20" s="386"/>
      <c r="M20" s="227"/>
      <c r="N20" s="244"/>
      <c r="O20" s="225"/>
      <c r="P20" s="494">
        <v>2</v>
      </c>
      <c r="Q20" s="494"/>
      <c r="R20" s="494"/>
      <c r="S20" s="494"/>
      <c r="T20" s="225"/>
      <c r="U20" s="225"/>
      <c r="V20" s="205" t="str">
        <f>'[1]すみれ (2)'!T14</f>
        <v>竹内　夏海</v>
      </c>
      <c r="W20" s="33" t="str">
        <f>'[1]すみれ (2)'!U14</f>
        <v>滋</v>
      </c>
      <c r="X20" s="25" t="str">
        <f>'[1]すみれ (2)'!V14</f>
        <v>（大津なでしこ）</v>
      </c>
      <c r="Y20" s="484"/>
    </row>
    <row r="21" spans="1:25" s="12" customFormat="1" ht="17.25" customHeight="1">
      <c r="A21" s="54"/>
      <c r="B21" s="219"/>
      <c r="C21" s="205"/>
      <c r="D21" s="33"/>
      <c r="E21" s="25"/>
      <c r="F21" s="225"/>
      <c r="G21" s="225"/>
      <c r="H21" s="229"/>
      <c r="I21" s="227"/>
      <c r="J21" s="229"/>
      <c r="K21" s="315"/>
      <c r="L21" s="386"/>
      <c r="M21" s="227"/>
      <c r="N21" s="244"/>
      <c r="O21" s="225"/>
      <c r="P21" s="227"/>
      <c r="Q21" s="227"/>
      <c r="R21" s="227"/>
      <c r="S21" s="225"/>
      <c r="T21" s="225"/>
      <c r="U21" s="225"/>
      <c r="V21" s="205"/>
      <c r="W21" s="33"/>
      <c r="X21" s="25"/>
      <c r="Y21" s="214"/>
    </row>
    <row r="22" spans="1:25" s="11" customFormat="1" ht="17.25" customHeight="1" thickBot="1">
      <c r="A22" s="54">
        <v>7</v>
      </c>
      <c r="B22" s="536">
        <v>7</v>
      </c>
      <c r="C22" s="204" t="str">
        <f>'[1]すみれ (2)'!C15</f>
        <v>山田　茉由華</v>
      </c>
      <c r="D22" s="32" t="str">
        <f>'[1]すみれ (2)'!D15</f>
        <v>京</v>
      </c>
      <c r="E22" s="24" t="str">
        <f>'[1]すみれ (2)'!E15</f>
        <v>（京都女子）</v>
      </c>
      <c r="F22" s="224"/>
      <c r="G22" s="224"/>
      <c r="H22" s="232"/>
      <c r="I22" s="224"/>
      <c r="J22" s="232"/>
      <c r="K22" s="386"/>
      <c r="L22" s="277"/>
      <c r="M22" s="222"/>
      <c r="N22" s="245"/>
      <c r="O22" s="485"/>
      <c r="P22" s="486"/>
      <c r="Q22" s="223"/>
      <c r="R22" s="485"/>
      <c r="S22" s="485"/>
      <c r="T22" s="485"/>
      <c r="U22" s="485"/>
      <c r="V22" s="204" t="str">
        <f>'[1]すみれ (2)'!T15</f>
        <v>川本　彩加</v>
      </c>
      <c r="W22" s="32" t="str">
        <f>'[1]すみれ (2)'!U15</f>
        <v>京</v>
      </c>
      <c r="X22" s="24" t="str">
        <f>'[1]すみれ (2)'!V15</f>
        <v>（京都女子）</v>
      </c>
      <c r="Y22" s="484">
        <v>17</v>
      </c>
    </row>
    <row r="23" spans="1:25" s="12" customFormat="1" ht="17.25" customHeight="1">
      <c r="A23" s="54" t="s">
        <v>3</v>
      </c>
      <c r="B23" s="536"/>
      <c r="C23" s="205" t="str">
        <f>'[1]すみれ (2)'!C16</f>
        <v>島田　　　藍</v>
      </c>
      <c r="D23" s="33" t="str">
        <f>'[1]すみれ (2)'!D16</f>
        <v>京</v>
      </c>
      <c r="E23" s="25" t="str">
        <f>'[1]すみれ (2)'!E16</f>
        <v>（京都女子）</v>
      </c>
      <c r="F23" s="225"/>
      <c r="G23" s="225"/>
      <c r="H23" s="491"/>
      <c r="I23" s="491"/>
      <c r="J23" s="496">
        <v>0</v>
      </c>
      <c r="K23" s="509"/>
      <c r="L23" s="277"/>
      <c r="M23" s="227"/>
      <c r="N23" s="244"/>
      <c r="O23" s="244"/>
      <c r="P23" s="280"/>
      <c r="Q23" s="280"/>
      <c r="R23" s="226"/>
      <c r="S23" s="280"/>
      <c r="T23" s="226"/>
      <c r="U23" s="280"/>
      <c r="V23" s="205" t="str">
        <f>'[1]すみれ (2)'!T16</f>
        <v>古賀　　恵</v>
      </c>
      <c r="W23" s="33" t="str">
        <f>'[1]すみれ (2)'!U16</f>
        <v>京</v>
      </c>
      <c r="X23" s="25" t="str">
        <f>'[1]すみれ (2)'!V16</f>
        <v>（ビバーチェ綾部）</v>
      </c>
      <c r="Y23" s="484"/>
    </row>
    <row r="24" spans="1:25" s="12" customFormat="1" ht="17.25" customHeight="1" thickBot="1">
      <c r="A24" s="54"/>
      <c r="B24" s="219"/>
      <c r="C24" s="205"/>
      <c r="D24" s="33"/>
      <c r="E24" s="25"/>
      <c r="F24" s="225"/>
      <c r="G24" s="225"/>
      <c r="H24" s="225"/>
      <c r="I24" s="225"/>
      <c r="J24" s="225"/>
      <c r="K24" s="277"/>
      <c r="L24" s="271"/>
      <c r="M24" s="246"/>
      <c r="N24" s="244"/>
      <c r="O24" s="244"/>
      <c r="P24" s="279"/>
      <c r="Q24" s="227"/>
      <c r="R24" s="229"/>
      <c r="S24" s="227"/>
      <c r="T24" s="229"/>
      <c r="U24" s="227"/>
      <c r="V24" s="205"/>
      <c r="W24" s="33"/>
      <c r="X24" s="25"/>
      <c r="Y24" s="214"/>
    </row>
    <row r="25" spans="1:25" s="11" customFormat="1" ht="17.25" customHeight="1" thickBot="1">
      <c r="A25" s="54">
        <v>8</v>
      </c>
      <c r="B25" s="536">
        <v>8</v>
      </c>
      <c r="C25" s="204" t="str">
        <f>'[1]すみれ (2)'!C17</f>
        <v>鈴木　美和</v>
      </c>
      <c r="D25" s="32" t="str">
        <f>'[1]すみれ (2)'!D17</f>
        <v>奈</v>
      </c>
      <c r="E25" s="24" t="str">
        <f>'[1]すみれ (2)'!E17</f>
        <v>（奈良STC）</v>
      </c>
      <c r="F25" s="222"/>
      <c r="G25" s="485"/>
      <c r="H25" s="485"/>
      <c r="I25" s="222"/>
      <c r="J25" s="485"/>
      <c r="K25" s="489"/>
      <c r="L25" s="514">
        <v>0</v>
      </c>
      <c r="M25" s="514"/>
      <c r="N25" s="245"/>
      <c r="O25" s="245"/>
      <c r="P25" s="488" t="s">
        <v>782</v>
      </c>
      <c r="Q25" s="488"/>
      <c r="R25" s="490"/>
      <c r="S25" s="224"/>
      <c r="T25" s="232"/>
      <c r="U25" s="224"/>
      <c r="V25" s="204" t="str">
        <f>'[1]すみれ (2)'!T17</f>
        <v>阪本　千夏</v>
      </c>
      <c r="W25" s="32" t="str">
        <f>'[1]すみれ (2)'!U17</f>
        <v>大</v>
      </c>
      <c r="X25" s="24" t="str">
        <f>'[1]すみれ (2)'!V17</f>
        <v>（ＭＥＷＳ）</v>
      </c>
      <c r="Y25" s="484">
        <v>18</v>
      </c>
    </row>
    <row r="26" spans="1:25" s="12" customFormat="1" ht="17.25" customHeight="1" thickBot="1">
      <c r="A26" s="54" t="s">
        <v>24</v>
      </c>
      <c r="B26" s="536"/>
      <c r="C26" s="205" t="str">
        <f>'[1]すみれ (2)'!C18</f>
        <v>松原　知世恵</v>
      </c>
      <c r="D26" s="33" t="str">
        <f>'[1]すみれ (2)'!D18</f>
        <v>奈</v>
      </c>
      <c r="E26" s="25" t="str">
        <f>'[1]すみれ (2)'!E18</f>
        <v>（奈良STC）</v>
      </c>
      <c r="F26" s="280"/>
      <c r="G26" s="226"/>
      <c r="H26" s="280"/>
      <c r="I26" s="280"/>
      <c r="J26" s="228"/>
      <c r="K26" s="308"/>
      <c r="L26" s="274"/>
      <c r="M26" s="227"/>
      <c r="N26" s="244"/>
      <c r="O26" s="255"/>
      <c r="P26" s="227"/>
      <c r="Q26" s="256"/>
      <c r="R26" s="231"/>
      <c r="S26" s="234"/>
      <c r="T26" s="491">
        <v>1</v>
      </c>
      <c r="U26" s="491"/>
      <c r="V26" s="205" t="str">
        <f>'[1]すみれ (2)'!T18</f>
        <v>宮井　未希</v>
      </c>
      <c r="W26" s="33" t="str">
        <f>'[1]すみれ (2)'!U18</f>
        <v>和</v>
      </c>
      <c r="X26" s="25" t="str">
        <f>'[1]すみれ (2)'!V18</f>
        <v>（Ｌ．Ｃ．Ｃ）</v>
      </c>
      <c r="Y26" s="484"/>
    </row>
    <row r="27" spans="1:25" s="12" customFormat="1" ht="17.25" customHeight="1">
      <c r="A27" s="54"/>
      <c r="B27" s="219"/>
      <c r="C27" s="205"/>
      <c r="D27" s="33"/>
      <c r="E27" s="25"/>
      <c r="F27" s="227"/>
      <c r="G27" s="229"/>
      <c r="H27" s="225"/>
      <c r="I27" s="227"/>
      <c r="J27" s="244"/>
      <c r="K27" s="308"/>
      <c r="L27" s="274"/>
      <c r="M27" s="227"/>
      <c r="N27" s="494"/>
      <c r="O27" s="509"/>
      <c r="P27" s="246"/>
      <c r="Q27" s="323"/>
      <c r="R27" s="229"/>
      <c r="S27" s="227"/>
      <c r="T27" s="225"/>
      <c r="U27" s="225"/>
      <c r="V27" s="205"/>
      <c r="W27" s="33"/>
      <c r="X27" s="25"/>
      <c r="Y27" s="214"/>
    </row>
    <row r="28" spans="1:25" s="11" customFormat="1" ht="17.25" customHeight="1" thickBot="1">
      <c r="A28" s="54">
        <v>9</v>
      </c>
      <c r="B28" s="536">
        <v>9</v>
      </c>
      <c r="C28" s="204" t="str">
        <f>'[1]すみれ (2)'!C19</f>
        <v>戸川　美沙</v>
      </c>
      <c r="D28" s="32" t="str">
        <f>'[1]すみれ (2)'!D19</f>
        <v>兵</v>
      </c>
      <c r="E28" s="24" t="str">
        <f>'[1]すみれ (2)'!E19</f>
        <v>（市尼ＯＢ）</v>
      </c>
      <c r="F28" s="224"/>
      <c r="G28" s="232"/>
      <c r="H28" s="487">
        <v>2</v>
      </c>
      <c r="I28" s="488"/>
      <c r="J28" s="233"/>
      <c r="K28" s="390"/>
      <c r="L28" s="222"/>
      <c r="M28" s="222"/>
      <c r="N28" s="222"/>
      <c r="O28" s="238"/>
      <c r="P28" s="247"/>
      <c r="Q28" s="258"/>
      <c r="R28" s="232"/>
      <c r="S28" s="487">
        <v>1</v>
      </c>
      <c r="T28" s="488"/>
      <c r="U28" s="224"/>
      <c r="V28" s="204" t="str">
        <f>'[1]すみれ (2)'!T19</f>
        <v>中瀬　恵美</v>
      </c>
      <c r="W28" s="32" t="str">
        <f>'[1]すみれ (2)'!U19</f>
        <v>兵</v>
      </c>
      <c r="X28" s="24" t="str">
        <f>'[1]すみれ (2)'!V19</f>
        <v>（明石レディース）</v>
      </c>
      <c r="Y28" s="484">
        <v>19</v>
      </c>
    </row>
    <row r="29" spans="1:25" s="12" customFormat="1" ht="17.25" customHeight="1">
      <c r="A29" s="54" t="s">
        <v>4</v>
      </c>
      <c r="B29" s="536"/>
      <c r="C29" s="205" t="str">
        <f>'[1]すみれ (2)'!C20</f>
        <v>松川　のぞみ</v>
      </c>
      <c r="D29" s="33" t="str">
        <f>'[1]すみれ (2)'!D20</f>
        <v>兵</v>
      </c>
      <c r="E29" s="25" t="str">
        <f>'[1]すみれ (2)'!E20</f>
        <v>（市尼ＯＢ）</v>
      </c>
      <c r="F29" s="225"/>
      <c r="G29" s="491">
        <v>2</v>
      </c>
      <c r="H29" s="492"/>
      <c r="I29" s="227"/>
      <c r="J29" s="231"/>
      <c r="K29" s="516"/>
      <c r="L29" s="494"/>
      <c r="M29" s="227"/>
      <c r="N29" s="227"/>
      <c r="O29" s="229"/>
      <c r="P29" s="493"/>
      <c r="Q29" s="492"/>
      <c r="R29" s="493">
        <v>2</v>
      </c>
      <c r="S29" s="492"/>
      <c r="T29" s="234"/>
      <c r="U29" s="225"/>
      <c r="V29" s="205" t="str">
        <f>'[1]すみれ (2)'!T20</f>
        <v>前川　博子</v>
      </c>
      <c r="W29" s="33" t="str">
        <f>'[1]すみれ (2)'!U20</f>
        <v>兵</v>
      </c>
      <c r="X29" s="25" t="str">
        <f>'[1]すみれ (2)'!V20</f>
        <v>（明石レディース）</v>
      </c>
      <c r="Y29" s="484"/>
    </row>
    <row r="30" spans="1:25" s="12" customFormat="1" ht="17.25" customHeight="1">
      <c r="A30" s="54"/>
      <c r="B30" s="219"/>
      <c r="C30" s="205"/>
      <c r="D30" s="33"/>
      <c r="E30" s="25"/>
      <c r="F30" s="225"/>
      <c r="G30" s="225"/>
      <c r="H30" s="229"/>
      <c r="I30" s="227"/>
      <c r="J30" s="229"/>
      <c r="K30" s="227"/>
      <c r="L30" s="227"/>
      <c r="M30" s="227"/>
      <c r="N30" s="227"/>
      <c r="O30" s="229"/>
      <c r="P30" s="227"/>
      <c r="Q30" s="229"/>
      <c r="R30" s="227"/>
      <c r="S30" s="229"/>
      <c r="T30" s="227"/>
      <c r="U30" s="225"/>
      <c r="V30" s="205"/>
      <c r="W30" s="33"/>
      <c r="X30" s="25"/>
      <c r="Y30" s="214"/>
    </row>
    <row r="31" spans="1:25" s="11" customFormat="1" ht="17.25" customHeight="1">
      <c r="A31" s="54">
        <v>10</v>
      </c>
      <c r="B31" s="536">
        <v>10</v>
      </c>
      <c r="C31" s="204" t="str">
        <f>'[1]すみれ (2)'!C21</f>
        <v>石橋　愛</v>
      </c>
      <c r="D31" s="32" t="str">
        <f>'[1]すみれ (2)'!D21</f>
        <v>大</v>
      </c>
      <c r="E31" s="24" t="str">
        <f>'[1]すみれ (2)'!E21</f>
        <v>（ＭＥＷＳ）</v>
      </c>
      <c r="F31" s="224"/>
      <c r="G31" s="224"/>
      <c r="H31" s="232"/>
      <c r="I31" s="224"/>
      <c r="J31" s="232"/>
      <c r="K31" s="222"/>
      <c r="L31" s="222"/>
      <c r="M31" s="222"/>
      <c r="N31" s="222"/>
      <c r="O31" s="238"/>
      <c r="P31" s="224"/>
      <c r="Q31" s="251"/>
      <c r="R31" s="250"/>
      <c r="S31" s="251"/>
      <c r="T31" s="250"/>
      <c r="U31" s="250"/>
      <c r="V31" s="204" t="str">
        <f>'[1]すみれ (2)'!T21</f>
        <v>羽馬　末季</v>
      </c>
      <c r="W31" s="32" t="str">
        <f>'[1]すみれ (2)'!U21</f>
        <v>大</v>
      </c>
      <c r="X31" s="24" t="str">
        <f>'[1]すみれ (2)'!V21</f>
        <v>（ＲＩＳＥ）</v>
      </c>
      <c r="Y31" s="484">
        <v>20</v>
      </c>
    </row>
    <row r="32" spans="1:25" s="12" customFormat="1" ht="17.25" customHeight="1">
      <c r="A32" s="54" t="s">
        <v>5</v>
      </c>
      <c r="B32" s="536"/>
      <c r="C32" s="205" t="str">
        <f>'[1]すみれ (2)'!C22</f>
        <v>応治　貴子</v>
      </c>
      <c r="D32" s="33" t="str">
        <f>'[1]すみれ (2)'!D22</f>
        <v>大</v>
      </c>
      <c r="E32" s="25" t="str">
        <f>'[1]すみれ (2)'!E22</f>
        <v>（堺ミルフィーズ）</v>
      </c>
      <c r="F32" s="225"/>
      <c r="G32" s="225"/>
      <c r="H32" s="491"/>
      <c r="I32" s="491"/>
      <c r="J32" s="496">
        <v>1</v>
      </c>
      <c r="K32" s="496"/>
      <c r="L32" s="227"/>
      <c r="M32" s="227"/>
      <c r="N32" s="227"/>
      <c r="O32" s="494">
        <v>0</v>
      </c>
      <c r="P32" s="494"/>
      <c r="Q32" s="491"/>
      <c r="R32" s="491"/>
      <c r="S32" s="491"/>
      <c r="T32" s="491"/>
      <c r="U32" s="225"/>
      <c r="V32" s="205" t="str">
        <f>'[1]すみれ (2)'!T22</f>
        <v>林　 　杏樹</v>
      </c>
      <c r="W32" s="33" t="str">
        <f>'[1]すみれ (2)'!U22</f>
        <v>大</v>
      </c>
      <c r="X32" s="25" t="str">
        <f>'[1]すみれ (2)'!V22</f>
        <v>（ハーモニー）</v>
      </c>
      <c r="Y32" s="484"/>
    </row>
  </sheetData>
  <mergeCells count="79">
    <mergeCell ref="B31:B32"/>
    <mergeCell ref="Y31:Y32"/>
    <mergeCell ref="H32:I32"/>
    <mergeCell ref="J32:K32"/>
    <mergeCell ref="O32:P32"/>
    <mergeCell ref="Q32:R32"/>
    <mergeCell ref="S32:T32"/>
    <mergeCell ref="B22:B23"/>
    <mergeCell ref="O22:P22"/>
    <mergeCell ref="R22:S22"/>
    <mergeCell ref="T22:U22"/>
    <mergeCell ref="Y22:Y23"/>
    <mergeCell ref="H23:I23"/>
    <mergeCell ref="J23:K23"/>
    <mergeCell ref="Y13:Y14"/>
    <mergeCell ref="G14:H14"/>
    <mergeCell ref="I14:J14"/>
    <mergeCell ref="K14:L14"/>
    <mergeCell ref="M14:N14"/>
    <mergeCell ref="Y25:Y26"/>
    <mergeCell ref="T26:U26"/>
    <mergeCell ref="N27:O27"/>
    <mergeCell ref="B28:B29"/>
    <mergeCell ref="H28:I28"/>
    <mergeCell ref="B25:B26"/>
    <mergeCell ref="G25:H25"/>
    <mergeCell ref="J25:K25"/>
    <mergeCell ref="L25:M25"/>
    <mergeCell ref="P25:R25"/>
    <mergeCell ref="S28:T28"/>
    <mergeCell ref="Y28:Y29"/>
    <mergeCell ref="G29:H29"/>
    <mergeCell ref="K29:L29"/>
    <mergeCell ref="P29:Q29"/>
    <mergeCell ref="R29:S29"/>
    <mergeCell ref="M15:N15"/>
    <mergeCell ref="B16:B17"/>
    <mergeCell ref="G16:H16"/>
    <mergeCell ref="J16:K16"/>
    <mergeCell ref="R16:S16"/>
    <mergeCell ref="Y16:Y17"/>
    <mergeCell ref="L17:L18"/>
    <mergeCell ref="O17:O18"/>
    <mergeCell ref="S17:T17"/>
    <mergeCell ref="B19:B20"/>
    <mergeCell ref="H19:I19"/>
    <mergeCell ref="K19:L19"/>
    <mergeCell ref="Y19:Y20"/>
    <mergeCell ref="G20:H20"/>
    <mergeCell ref="P20:Q20"/>
    <mergeCell ref="R20:S20"/>
    <mergeCell ref="Y10:Y11"/>
    <mergeCell ref="H11:I11"/>
    <mergeCell ref="J11:K11"/>
    <mergeCell ref="N11:O11"/>
    <mergeCell ref="P11:Q11"/>
    <mergeCell ref="R11:S11"/>
    <mergeCell ref="Y3:Y4"/>
    <mergeCell ref="B6:B7"/>
    <mergeCell ref="Y6:Y7"/>
    <mergeCell ref="F3:G3"/>
    <mergeCell ref="H3:I3"/>
    <mergeCell ref="K3:L3"/>
    <mergeCell ref="P3:Q3"/>
    <mergeCell ref="S3:T3"/>
    <mergeCell ref="I6:K6"/>
    <mergeCell ref="O6:P6"/>
    <mergeCell ref="R6:S6"/>
    <mergeCell ref="F7:G7"/>
    <mergeCell ref="S7:T7"/>
    <mergeCell ref="B13:B14"/>
    <mergeCell ref="M13:N13"/>
    <mergeCell ref="F1:U1"/>
    <mergeCell ref="B3:B4"/>
    <mergeCell ref="L9:M9"/>
    <mergeCell ref="B10:B11"/>
    <mergeCell ref="G10:H10"/>
    <mergeCell ref="P13:Q13"/>
    <mergeCell ref="S13:T13"/>
  </mergeCells>
  <phoneticPr fontId="1"/>
  <pageMargins left="0.35433070866141736" right="0.23622047244094491" top="0.70866141732283472" bottom="0.43307086614173229" header="0.51181102362204722" footer="0.31496062992125984"/>
  <pageSetup paperSize="9" scale="95" orientation="portrait" horizontalDpi="360" verticalDpi="360" r:id="rId1"/>
  <headerFooter>
    <oddFooter>&amp;CP.10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7"/>
  <sheetViews>
    <sheetView showGridLines="0" workbookViewId="0">
      <selection activeCell="F1" sqref="F1:U1"/>
    </sheetView>
  </sheetViews>
  <sheetFormatPr defaultColWidth="9" defaultRowHeight="13.5"/>
  <cols>
    <col min="1" max="1" width="3.625" style="21" customWidth="1"/>
    <col min="2" max="2" width="4" style="51" customWidth="1"/>
    <col min="3" max="3" width="12.5" style="203" customWidth="1"/>
    <col min="4" max="4" width="3.625" style="30" customWidth="1"/>
    <col min="5" max="5" width="15" style="22" customWidth="1"/>
    <col min="6" max="21" width="1.875" style="6" customWidth="1"/>
    <col min="22" max="22" width="12.5" style="203" customWidth="1"/>
    <col min="23" max="23" width="3.625" style="30" customWidth="1"/>
    <col min="24" max="24" width="15" style="22" customWidth="1"/>
    <col min="25" max="25" width="4" style="50" customWidth="1"/>
    <col min="26" max="26" width="0.5" style="7" customWidth="1"/>
    <col min="27" max="27" width="3.375" style="6" customWidth="1"/>
    <col min="28" max="16384" width="9" style="6"/>
  </cols>
  <sheetData>
    <row r="1" spans="1:29" ht="30" customHeight="1" thickBot="1">
      <c r="A1" s="18"/>
      <c r="F1" s="462" t="s">
        <v>52</v>
      </c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  <c r="T1" s="462"/>
      <c r="U1" s="462"/>
      <c r="Z1" s="1"/>
      <c r="AA1" s="2"/>
      <c r="AB1" s="2"/>
      <c r="AC1" s="2"/>
    </row>
    <row r="2" spans="1:29" ht="30" customHeight="1" thickTop="1">
      <c r="A2" s="18"/>
      <c r="F2" s="2"/>
      <c r="G2" s="5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"/>
      <c r="U2" s="5"/>
      <c r="Z2" s="1"/>
      <c r="AA2" s="2"/>
      <c r="AB2" s="2"/>
      <c r="AC2" s="2"/>
    </row>
    <row r="3" spans="1:29" s="11" customFormat="1" ht="16.5" customHeight="1" thickBot="1">
      <c r="A3" s="10">
        <v>1</v>
      </c>
      <c r="B3" s="483">
        <v>1</v>
      </c>
      <c r="C3" s="204" t="str">
        <f>'[1]ふじＡ (2)'!C3</f>
        <v>吉田　比佐代</v>
      </c>
      <c r="D3" s="32" t="str">
        <f>'[1]ふじＡ (2)'!D3</f>
        <v>京</v>
      </c>
      <c r="E3" s="24" t="str">
        <f>'[1]ふじＡ (2)'!E3</f>
        <v>（若竹）</v>
      </c>
      <c r="F3" s="221"/>
      <c r="G3" s="221"/>
      <c r="H3" s="221"/>
      <c r="I3" s="221"/>
      <c r="J3" s="221"/>
      <c r="K3" s="222"/>
      <c r="L3" s="222"/>
      <c r="M3" s="222"/>
      <c r="N3" s="222"/>
      <c r="O3" s="222"/>
      <c r="P3" s="223"/>
      <c r="Q3" s="485">
        <v>1</v>
      </c>
      <c r="R3" s="485"/>
      <c r="S3" s="224"/>
      <c r="T3" s="224"/>
      <c r="U3" s="224"/>
      <c r="V3" s="204" t="str">
        <f>'[1]ふじＡ (2)'!R3</f>
        <v>船曳　寿恵</v>
      </c>
      <c r="W3" s="32" t="str">
        <f>'[1]ふじＡ (2)'!S3</f>
        <v>大</v>
      </c>
      <c r="X3" s="24" t="str">
        <f>'[1]ふじＡ (2)'!T3</f>
        <v>（柏原）</v>
      </c>
      <c r="Y3" s="484">
        <v>10</v>
      </c>
      <c r="Z3" s="10">
        <v>10</v>
      </c>
    </row>
    <row r="4" spans="1:29" s="12" customFormat="1" ht="16.5" customHeight="1">
      <c r="A4" s="10" t="s">
        <v>0</v>
      </c>
      <c r="B4" s="483"/>
      <c r="C4" s="205" t="str">
        <f>'[1]ふじＡ (2)'!C4</f>
        <v>西崎　公子</v>
      </c>
      <c r="D4" s="33" t="str">
        <f>'[1]ふじＡ (2)'!D4</f>
        <v>京</v>
      </c>
      <c r="E4" s="25" t="str">
        <f>'[1]ふじＡ (2)'!E4</f>
        <v>（やましな）</v>
      </c>
      <c r="F4" s="225"/>
      <c r="G4" s="226"/>
      <c r="H4" s="227"/>
      <c r="I4" s="227"/>
      <c r="J4" s="228"/>
      <c r="K4" s="227"/>
      <c r="L4" s="227"/>
      <c r="M4" s="227"/>
      <c r="N4" s="227"/>
      <c r="O4" s="227"/>
      <c r="P4" s="227"/>
      <c r="Q4" s="229"/>
      <c r="R4" s="230"/>
      <c r="S4" s="225"/>
      <c r="T4" s="231"/>
      <c r="U4" s="225"/>
      <c r="V4" s="205" t="str">
        <f>'[1]ふじＡ (2)'!R4</f>
        <v>船曳　華穂</v>
      </c>
      <c r="W4" s="33" t="str">
        <f>'[1]ふじＡ (2)'!S4</f>
        <v>大</v>
      </c>
      <c r="X4" s="25" t="str">
        <f>'[1]ふじＡ (2)'!T4</f>
        <v>（柏原）</v>
      </c>
      <c r="Y4" s="484"/>
      <c r="Z4" s="10" t="s">
        <v>5</v>
      </c>
    </row>
    <row r="5" spans="1:29" s="11" customFormat="1" ht="16.5" customHeight="1" thickBot="1">
      <c r="A5" s="10">
        <v>2</v>
      </c>
      <c r="B5" s="483">
        <v>2</v>
      </c>
      <c r="C5" s="204" t="str">
        <f>'[1]ふじＡ (2)'!C5</f>
        <v>藤澤　美智</v>
      </c>
      <c r="D5" s="32" t="str">
        <f>'[1]ふじＡ (2)'!D5</f>
        <v>奈</v>
      </c>
      <c r="E5" s="24" t="str">
        <f>'[1]ふじＡ (2)'!E5</f>
        <v>（若草）</v>
      </c>
      <c r="F5" s="223"/>
      <c r="G5" s="232"/>
      <c r="H5" s="487">
        <v>2</v>
      </c>
      <c r="I5" s="488"/>
      <c r="J5" s="233"/>
      <c r="K5" s="497">
        <v>0</v>
      </c>
      <c r="L5" s="485"/>
      <c r="M5" s="222"/>
      <c r="N5" s="222"/>
      <c r="O5" s="222"/>
      <c r="P5" s="486">
        <v>0</v>
      </c>
      <c r="Q5" s="498"/>
      <c r="R5" s="224"/>
      <c r="S5" s="488">
        <v>2</v>
      </c>
      <c r="T5" s="490"/>
      <c r="U5" s="224"/>
      <c r="V5" s="204" t="str">
        <f>'[1]ふじＡ (2)'!R5</f>
        <v>田畑　育美</v>
      </c>
      <c r="W5" s="32" t="str">
        <f>'[1]ふじＡ (2)'!S5</f>
        <v>京</v>
      </c>
      <c r="X5" s="24" t="str">
        <f>'[1]ふじＡ (2)'!T5</f>
        <v>（やましな）</v>
      </c>
      <c r="Y5" s="484">
        <v>11</v>
      </c>
      <c r="Z5" s="10">
        <v>11</v>
      </c>
    </row>
    <row r="6" spans="1:29" s="12" customFormat="1" ht="16.5" customHeight="1">
      <c r="A6" s="10" t="s">
        <v>7</v>
      </c>
      <c r="B6" s="483"/>
      <c r="C6" s="205" t="str">
        <f>'[1]ふじＡ (2)'!C6</f>
        <v>中條　真由美</v>
      </c>
      <c r="D6" s="33" t="str">
        <f>'[1]ふじＡ (2)'!D6</f>
        <v>奈</v>
      </c>
      <c r="E6" s="25" t="str">
        <f>'[1]ふじＡ (2)'!E6</f>
        <v>（T・M）</v>
      </c>
      <c r="F6" s="234"/>
      <c r="G6" s="491">
        <v>1</v>
      </c>
      <c r="H6" s="492"/>
      <c r="I6" s="230"/>
      <c r="J6" s="231"/>
      <c r="K6" s="235"/>
      <c r="L6" s="227"/>
      <c r="M6" s="227"/>
      <c r="N6" s="227"/>
      <c r="O6" s="227"/>
      <c r="P6" s="229"/>
      <c r="Q6" s="236"/>
      <c r="R6" s="227"/>
      <c r="S6" s="231"/>
      <c r="T6" s="493">
        <v>3</v>
      </c>
      <c r="U6" s="491"/>
      <c r="V6" s="205" t="str">
        <f>'[1]ふじＡ (2)'!R6</f>
        <v>吉岡　千恵子</v>
      </c>
      <c r="W6" s="33" t="str">
        <f>'[1]ふじＡ (2)'!S6</f>
        <v>京</v>
      </c>
      <c r="X6" s="25" t="str">
        <f>'[1]ふじＡ (2)'!T6</f>
        <v>（ＡＢＣ）</v>
      </c>
      <c r="Y6" s="484"/>
      <c r="Z6" s="10" t="s">
        <v>6</v>
      </c>
    </row>
    <row r="7" spans="1:29" s="11" customFormat="1" ht="16.5" customHeight="1" thickBot="1">
      <c r="A7" s="10">
        <v>3</v>
      </c>
      <c r="B7" s="483">
        <v>3</v>
      </c>
      <c r="C7" s="204" t="str">
        <f>'[1]ふじＡ (2)'!C7</f>
        <v>山本　直美</v>
      </c>
      <c r="D7" s="32" t="str">
        <f>'[1]ふじＡ (2)'!D7</f>
        <v>奈</v>
      </c>
      <c r="E7" s="24" t="str">
        <f>'[1]ふじＡ (2)'!E7</f>
        <v>（橿原ｿﾌﾄﾃﾆｽ）</v>
      </c>
      <c r="F7" s="223"/>
      <c r="G7" s="224"/>
      <c r="H7" s="232"/>
      <c r="I7" s="237"/>
      <c r="J7" s="232"/>
      <c r="K7" s="238"/>
      <c r="L7" s="222"/>
      <c r="M7" s="222"/>
      <c r="N7" s="222"/>
      <c r="O7" s="222"/>
      <c r="P7" s="238"/>
      <c r="Q7" s="239"/>
      <c r="R7" s="240"/>
      <c r="S7" s="241"/>
      <c r="T7" s="221"/>
      <c r="U7" s="221"/>
      <c r="V7" s="204" t="str">
        <f>'[1]ふじＡ (2)'!R7</f>
        <v>宮崎　智絵</v>
      </c>
      <c r="W7" s="32" t="str">
        <f>'[1]ふじＡ (2)'!S7</f>
        <v>奈</v>
      </c>
      <c r="X7" s="24" t="str">
        <f>'[1]ふじＡ (2)'!T7</f>
        <v>（香芝）</v>
      </c>
      <c r="Y7" s="484">
        <v>12</v>
      </c>
      <c r="Z7" s="10">
        <v>12</v>
      </c>
    </row>
    <row r="8" spans="1:29" s="12" customFormat="1" ht="16.5" customHeight="1" thickBot="1">
      <c r="A8" s="10" t="s">
        <v>1</v>
      </c>
      <c r="B8" s="483"/>
      <c r="C8" s="205" t="str">
        <f>'[1]ふじＡ (2)'!C8</f>
        <v>貴田　千砂</v>
      </c>
      <c r="D8" s="33" t="str">
        <f>'[1]ふじＡ (2)'!D8</f>
        <v>奈</v>
      </c>
      <c r="E8" s="25" t="str">
        <f>'[1]ふじＡ (2)'!E8</f>
        <v>（橿原ｿﾌﾄﾃﾆｽ）</v>
      </c>
      <c r="F8" s="234"/>
      <c r="G8" s="234"/>
      <c r="H8" s="234"/>
      <c r="I8" s="234"/>
      <c r="J8" s="494">
        <v>3</v>
      </c>
      <c r="K8" s="509"/>
      <c r="L8" s="227"/>
      <c r="M8" s="227"/>
      <c r="N8" s="227"/>
      <c r="O8" s="494">
        <v>3</v>
      </c>
      <c r="P8" s="509"/>
      <c r="Q8" s="227"/>
      <c r="R8" s="225"/>
      <c r="S8" s="225"/>
      <c r="T8" s="225"/>
      <c r="U8" s="225"/>
      <c r="V8" s="205" t="str">
        <f>'[1]ふじＡ (2)'!R8</f>
        <v>宮﨑　由紀子</v>
      </c>
      <c r="W8" s="33" t="str">
        <f>'[1]ふじＡ (2)'!S8</f>
        <v>奈</v>
      </c>
      <c r="X8" s="25" t="str">
        <f>'[1]ふじＡ (2)'!T8</f>
        <v>（香芝）</v>
      </c>
      <c r="Y8" s="484"/>
      <c r="Z8" s="10" t="s">
        <v>9</v>
      </c>
    </row>
    <row r="9" spans="1:29" s="11" customFormat="1" ht="16.5" customHeight="1" thickBot="1">
      <c r="A9" s="21"/>
      <c r="B9" s="61"/>
      <c r="C9" s="204" t="str">
        <f t="shared" ref="C9:C14" si="0">IF($B9="","",VLOOKUP($B9,ふじＡ,2,0))</f>
        <v/>
      </c>
      <c r="D9" s="32" t="str">
        <f t="shared" ref="D9:D14" si="1">IF($B9="","",VLOOKUP($B9,ふじＡ,3,0))</f>
        <v/>
      </c>
      <c r="E9" s="24" t="str">
        <f t="shared" ref="E9:E14" si="2">IF($B9="","",VLOOKUP($B9,ふじＡ,4,0))</f>
        <v/>
      </c>
      <c r="F9" s="223"/>
      <c r="G9" s="223"/>
      <c r="H9" s="222"/>
      <c r="I9" s="222"/>
      <c r="J9" s="222"/>
      <c r="K9" s="238"/>
      <c r="L9" s="222"/>
      <c r="M9" s="222"/>
      <c r="N9" s="222"/>
      <c r="O9" s="238"/>
      <c r="P9" s="242"/>
      <c r="Q9" s="222"/>
      <c r="R9" s="221"/>
      <c r="S9" s="221"/>
      <c r="T9" s="221"/>
      <c r="U9" s="221"/>
      <c r="V9" s="204" t="str">
        <f>'[1]ふじＡ (2)'!R9</f>
        <v>藤本　由香</v>
      </c>
      <c r="W9" s="32" t="str">
        <f>'[1]ふじＡ (2)'!S9</f>
        <v>京</v>
      </c>
      <c r="X9" s="24" t="str">
        <f>'[1]ふじＡ (2)'!T9</f>
        <v>（クレッシェンド）</v>
      </c>
      <c r="Y9" s="484">
        <v>13</v>
      </c>
      <c r="Z9" s="10">
        <v>13</v>
      </c>
    </row>
    <row r="10" spans="1:29" s="12" customFormat="1" ht="16.5" customHeight="1">
      <c r="A10" s="21"/>
      <c r="B10" s="62"/>
      <c r="C10" s="205" t="str">
        <f t="shared" si="0"/>
        <v/>
      </c>
      <c r="D10" s="33" t="str">
        <f t="shared" si="1"/>
        <v/>
      </c>
      <c r="E10" s="25" t="str">
        <f t="shared" si="2"/>
        <v/>
      </c>
      <c r="F10" s="225"/>
      <c r="G10" s="225"/>
      <c r="H10" s="225"/>
      <c r="I10" s="225"/>
      <c r="J10" s="225"/>
      <c r="K10" s="229"/>
      <c r="L10" s="227"/>
      <c r="M10" s="514" t="s">
        <v>723</v>
      </c>
      <c r="N10" s="514"/>
      <c r="O10" s="229"/>
      <c r="P10" s="243"/>
      <c r="Q10" s="244"/>
      <c r="R10" s="227"/>
      <c r="S10" s="225"/>
      <c r="T10" s="229"/>
      <c r="U10" s="225"/>
      <c r="V10" s="205" t="str">
        <f>'[1]ふじＡ (2)'!R10</f>
        <v>山本　　薫</v>
      </c>
      <c r="W10" s="33" t="str">
        <f>'[1]ふじＡ (2)'!S10</f>
        <v>京</v>
      </c>
      <c r="X10" s="25" t="str">
        <f>'[1]ふじＡ (2)'!T10</f>
        <v>（ピノキオ）</v>
      </c>
      <c r="Y10" s="484"/>
      <c r="Z10" s="10" t="s">
        <v>10</v>
      </c>
    </row>
    <row r="11" spans="1:29" s="11" customFormat="1" ht="16.5" customHeight="1" thickBot="1">
      <c r="A11" s="21"/>
      <c r="B11" s="61"/>
      <c r="C11" s="204" t="str">
        <f t="shared" si="0"/>
        <v/>
      </c>
      <c r="D11" s="32" t="str">
        <f t="shared" si="1"/>
        <v/>
      </c>
      <c r="E11" s="24" t="str">
        <f t="shared" si="2"/>
        <v/>
      </c>
      <c r="F11" s="223"/>
      <c r="G11" s="223"/>
      <c r="H11" s="223"/>
      <c r="I11" s="223"/>
      <c r="J11" s="223"/>
      <c r="K11" s="238"/>
      <c r="L11" s="222"/>
      <c r="M11" s="514" t="s">
        <v>724</v>
      </c>
      <c r="N11" s="514"/>
      <c r="O11" s="238"/>
      <c r="P11" s="239"/>
      <c r="Q11" s="245"/>
      <c r="R11" s="222"/>
      <c r="S11" s="488">
        <v>3</v>
      </c>
      <c r="T11" s="490"/>
      <c r="U11" s="224"/>
      <c r="V11" s="204" t="str">
        <f>'[1]ふじＡ (2)'!R11</f>
        <v>本折　のりえ</v>
      </c>
      <c r="W11" s="32" t="str">
        <f>'[1]ふじＡ (2)'!S11</f>
        <v>奈</v>
      </c>
      <c r="X11" s="24" t="str">
        <f>'[1]ふじＡ (2)'!T11</f>
        <v>（T・M）</v>
      </c>
      <c r="Y11" s="484">
        <v>14</v>
      </c>
      <c r="Z11" s="10">
        <v>14</v>
      </c>
    </row>
    <row r="12" spans="1:29" s="12" customFormat="1" ht="16.5" customHeight="1">
      <c r="A12" s="21"/>
      <c r="B12" s="62"/>
      <c r="C12" s="205" t="str">
        <f t="shared" si="0"/>
        <v/>
      </c>
      <c r="D12" s="33" t="str">
        <f t="shared" si="1"/>
        <v/>
      </c>
      <c r="E12" s="25" t="str">
        <f t="shared" si="2"/>
        <v/>
      </c>
      <c r="F12" s="225"/>
      <c r="G12" s="225"/>
      <c r="H12" s="225"/>
      <c r="I12" s="225"/>
      <c r="J12" s="225"/>
      <c r="K12" s="229"/>
      <c r="L12" s="246"/>
      <c r="M12" s="509" t="s">
        <v>725</v>
      </c>
      <c r="N12" s="494"/>
      <c r="O12" s="229"/>
      <c r="P12" s="227"/>
      <c r="Q12" s="226"/>
      <c r="R12" s="234"/>
      <c r="S12" s="231"/>
      <c r="T12" s="493">
        <v>0</v>
      </c>
      <c r="U12" s="491"/>
      <c r="V12" s="205" t="str">
        <f>'[1]ふじＡ (2)'!R12</f>
        <v>山本　広美</v>
      </c>
      <c r="W12" s="33" t="str">
        <f>'[1]ふじＡ (2)'!S12</f>
        <v>奈</v>
      </c>
      <c r="X12" s="25" t="str">
        <f>'[1]ふじＡ (2)'!T12</f>
        <v>（T・M）</v>
      </c>
      <c r="Y12" s="484"/>
      <c r="Z12" s="10" t="s">
        <v>11</v>
      </c>
    </row>
    <row r="13" spans="1:29" s="11" customFormat="1" ht="16.5" customHeight="1">
      <c r="A13" s="21"/>
      <c r="B13" s="61"/>
      <c r="C13" s="204" t="str">
        <f t="shared" si="0"/>
        <v/>
      </c>
      <c r="D13" s="32" t="str">
        <f t="shared" si="1"/>
        <v/>
      </c>
      <c r="E13" s="24" t="str">
        <f t="shared" si="2"/>
        <v/>
      </c>
      <c r="F13" s="223"/>
      <c r="G13" s="223"/>
      <c r="H13" s="223"/>
      <c r="I13" s="223"/>
      <c r="J13" s="223"/>
      <c r="K13" s="238"/>
      <c r="L13" s="247"/>
      <c r="M13" s="245"/>
      <c r="N13" s="248"/>
      <c r="O13" s="238"/>
      <c r="P13" s="247"/>
      <c r="Q13" s="238"/>
      <c r="R13" s="237"/>
      <c r="S13" s="232"/>
      <c r="T13" s="224"/>
      <c r="U13" s="224"/>
      <c r="V13" s="204" t="str">
        <f>'[1]ふじＡ (2)'!R13</f>
        <v>奥　    美絵</v>
      </c>
      <c r="W13" s="32" t="str">
        <f>'[1]ふじＡ (2)'!S13</f>
        <v>奈</v>
      </c>
      <c r="X13" s="24" t="str">
        <f>'[1]ふじＡ (2)'!T13</f>
        <v>（若草）</v>
      </c>
      <c r="Y13" s="484">
        <v>15</v>
      </c>
      <c r="Z13" s="10">
        <v>15</v>
      </c>
    </row>
    <row r="14" spans="1:29" s="12" customFormat="1" ht="16.5" customHeight="1" thickBot="1">
      <c r="A14" s="21"/>
      <c r="B14" s="62"/>
      <c r="C14" s="205" t="str">
        <f t="shared" si="0"/>
        <v/>
      </c>
      <c r="D14" s="33" t="str">
        <f t="shared" si="1"/>
        <v/>
      </c>
      <c r="E14" s="25" t="str">
        <f t="shared" si="2"/>
        <v/>
      </c>
      <c r="F14" s="225"/>
      <c r="G14" s="225"/>
      <c r="H14" s="225"/>
      <c r="I14" s="225"/>
      <c r="J14" s="225"/>
      <c r="K14" s="229"/>
      <c r="L14" s="246"/>
      <c r="M14" s="249"/>
      <c r="N14" s="250"/>
      <c r="O14" s="251"/>
      <c r="P14" s="512">
        <v>1</v>
      </c>
      <c r="Q14" s="496">
        <v>2</v>
      </c>
      <c r="R14" s="496"/>
      <c r="S14" s="225"/>
      <c r="T14" s="225"/>
      <c r="U14" s="225"/>
      <c r="V14" s="205" t="str">
        <f>'[1]ふじＡ (2)'!R14</f>
        <v>山中　都子</v>
      </c>
      <c r="W14" s="33" t="str">
        <f>'[1]ふじＡ (2)'!S14</f>
        <v>奈</v>
      </c>
      <c r="X14" s="25" t="str">
        <f>'[1]ふじＡ (2)'!T14</f>
        <v>（若草）</v>
      </c>
      <c r="Y14" s="484"/>
      <c r="Z14" s="10" t="s">
        <v>12</v>
      </c>
    </row>
    <row r="15" spans="1:29" s="11" customFormat="1" ht="16.5" customHeight="1" thickBot="1">
      <c r="A15" s="10">
        <v>4</v>
      </c>
      <c r="B15" s="483">
        <v>4</v>
      </c>
      <c r="C15" s="204" t="s">
        <v>726</v>
      </c>
      <c r="D15" s="32" t="str">
        <f>'[1]ふじＡ (2)'!D15</f>
        <v>京</v>
      </c>
      <c r="E15" s="24" t="str">
        <f>'[1]ふじＡ (2)'!E15</f>
        <v>（でんでん）</v>
      </c>
      <c r="F15" s="221"/>
      <c r="G15" s="221"/>
      <c r="H15" s="221"/>
      <c r="I15" s="221"/>
      <c r="J15" s="223"/>
      <c r="K15" s="245"/>
      <c r="L15" s="252"/>
      <c r="M15" s="253"/>
      <c r="N15" s="223"/>
      <c r="O15" s="254"/>
      <c r="P15" s="512"/>
      <c r="Q15" s="223"/>
      <c r="R15" s="223"/>
      <c r="S15" s="223"/>
      <c r="T15" s="223"/>
      <c r="U15" s="223"/>
      <c r="V15" s="208"/>
      <c r="W15" s="57"/>
      <c r="X15" s="58"/>
      <c r="Y15" s="65"/>
      <c r="Z15" s="7"/>
    </row>
    <row r="16" spans="1:29" s="12" customFormat="1" ht="16.5" customHeight="1">
      <c r="A16" s="10" t="s">
        <v>8</v>
      </c>
      <c r="B16" s="483"/>
      <c r="C16" s="205" t="str">
        <f>'[1]ふじＡ (2)'!C16</f>
        <v>林　　 貴代</v>
      </c>
      <c r="D16" s="33" t="str">
        <f>'[1]ふじＡ (2)'!D16</f>
        <v>京</v>
      </c>
      <c r="E16" s="25" t="str">
        <f>'[1]ふじＡ (2)'!E16</f>
        <v>（でんでん）</v>
      </c>
      <c r="F16" s="229"/>
      <c r="G16" s="225"/>
      <c r="H16" s="227"/>
      <c r="I16" s="228"/>
      <c r="J16" s="225"/>
      <c r="K16" s="244"/>
      <c r="L16" s="227"/>
      <c r="M16" s="227"/>
      <c r="N16" s="225"/>
      <c r="O16" s="244"/>
      <c r="P16" s="227"/>
      <c r="Q16" s="227"/>
      <c r="R16" s="227"/>
      <c r="S16" s="227"/>
      <c r="T16" s="227"/>
      <c r="U16" s="227"/>
      <c r="V16" s="205"/>
      <c r="W16" s="33"/>
      <c r="X16" s="25"/>
      <c r="Y16" s="66"/>
      <c r="Z16" s="7"/>
    </row>
    <row r="17" spans="1:27" s="11" customFormat="1" ht="16.5" customHeight="1" thickBot="1">
      <c r="A17" s="10">
        <v>5</v>
      </c>
      <c r="B17" s="483">
        <v>5</v>
      </c>
      <c r="C17" s="204" t="str">
        <f>'[1]ふじＡ (2)'!C17</f>
        <v>西尾　則子</v>
      </c>
      <c r="D17" s="32" t="str">
        <f>'[1]ふじＡ (2)'!D17</f>
        <v>大</v>
      </c>
      <c r="E17" s="24" t="str">
        <f>'[1]ふじＡ (2)'!E17</f>
        <v>（ラベンダー）</v>
      </c>
      <c r="F17" s="232"/>
      <c r="G17" s="487">
        <v>0</v>
      </c>
      <c r="H17" s="488"/>
      <c r="I17" s="233"/>
      <c r="J17" s="223"/>
      <c r="K17" s="245"/>
      <c r="L17" s="222"/>
      <c r="M17" s="222"/>
      <c r="N17" s="223"/>
      <c r="O17" s="245"/>
      <c r="P17" s="222"/>
      <c r="Q17" s="222"/>
      <c r="R17" s="222"/>
      <c r="S17" s="222"/>
      <c r="T17" s="222"/>
      <c r="U17" s="222"/>
      <c r="V17" s="204"/>
      <c r="W17" s="32"/>
      <c r="X17" s="24"/>
      <c r="Y17" s="65"/>
      <c r="Z17" s="7"/>
    </row>
    <row r="18" spans="1:27" s="12" customFormat="1" ht="16.5" customHeight="1">
      <c r="A18" s="10" t="s">
        <v>2</v>
      </c>
      <c r="B18" s="483"/>
      <c r="C18" s="205" t="str">
        <f>'[1]ふじＡ (2)'!C18</f>
        <v>浦上　ｱﾆｴｽ</v>
      </c>
      <c r="D18" s="33" t="str">
        <f>'[1]ふじＡ (2)'!D18</f>
        <v>大</v>
      </c>
      <c r="E18" s="25" t="str">
        <f>'[1]ふじＡ (2)'!E18</f>
        <v>（ラベンダー）</v>
      </c>
      <c r="F18" s="491">
        <v>0</v>
      </c>
      <c r="G18" s="492"/>
      <c r="H18" s="227"/>
      <c r="I18" s="231"/>
      <c r="J18" s="236"/>
      <c r="K18" s="244"/>
      <c r="L18" s="227"/>
      <c r="M18" s="227"/>
      <c r="N18" s="225"/>
      <c r="O18" s="244"/>
      <c r="P18" s="227"/>
      <c r="Q18" s="227"/>
      <c r="R18" s="227"/>
      <c r="S18" s="227"/>
      <c r="T18" s="227"/>
      <c r="U18" s="227"/>
      <c r="V18" s="205"/>
      <c r="W18" s="33"/>
      <c r="X18" s="25"/>
      <c r="Y18" s="66"/>
      <c r="Z18" s="7"/>
    </row>
    <row r="19" spans="1:27" s="11" customFormat="1" ht="16.5" customHeight="1" thickBot="1">
      <c r="A19" s="10">
        <v>6</v>
      </c>
      <c r="B19" s="483">
        <v>6</v>
      </c>
      <c r="C19" s="204" t="str">
        <f>'[1]ふじＡ (2)'!C19</f>
        <v>黒田　千聡</v>
      </c>
      <c r="D19" s="32" t="str">
        <f>'[1]ふじＡ (2)'!D19</f>
        <v>奈</v>
      </c>
      <c r="E19" s="24" t="str">
        <f>'[1]ふじＡ (2)'!E19</f>
        <v>（生駒市ST協会）</v>
      </c>
      <c r="F19" s="224"/>
      <c r="G19" s="232"/>
      <c r="H19" s="224"/>
      <c r="I19" s="232"/>
      <c r="J19" s="245"/>
      <c r="K19" s="245"/>
      <c r="L19" s="222"/>
      <c r="M19" s="222"/>
      <c r="N19" s="223"/>
      <c r="O19" s="245"/>
      <c r="P19" s="223"/>
      <c r="Q19" s="221"/>
      <c r="R19" s="221"/>
      <c r="S19" s="221"/>
      <c r="T19" s="221"/>
      <c r="U19" s="221"/>
      <c r="V19" s="204" t="str">
        <f>'[1]ふじＡ (2)'!R15</f>
        <v>田中　美保</v>
      </c>
      <c r="W19" s="32" t="str">
        <f>'[1]ふじＡ (2)'!S15</f>
        <v>京</v>
      </c>
      <c r="X19" s="24" t="str">
        <f>'[1]ふじＡ (2)'!T15</f>
        <v>（ピュア）</v>
      </c>
      <c r="Y19" s="484">
        <v>16</v>
      </c>
      <c r="Z19" s="10">
        <v>16</v>
      </c>
    </row>
    <row r="20" spans="1:27" s="12" customFormat="1" ht="16.5" customHeight="1" thickBot="1">
      <c r="A20" s="10" t="s">
        <v>23</v>
      </c>
      <c r="B20" s="483"/>
      <c r="C20" s="205" t="str">
        <f>'[1]ふじＡ (2)'!C20</f>
        <v>中村　典子</v>
      </c>
      <c r="D20" s="33" t="str">
        <f>'[1]ふじＡ (2)'!D20</f>
        <v>奈</v>
      </c>
      <c r="E20" s="25" t="str">
        <f>'[1]ふじＡ (2)'!E20</f>
        <v>（生駒市ST協会）</v>
      </c>
      <c r="F20" s="225"/>
      <c r="G20" s="225"/>
      <c r="H20" s="225"/>
      <c r="I20" s="494">
        <v>0</v>
      </c>
      <c r="J20" s="495"/>
      <c r="K20" s="255"/>
      <c r="L20" s="227"/>
      <c r="M20" s="227"/>
      <c r="N20" s="225"/>
      <c r="O20" s="244"/>
      <c r="P20" s="244"/>
      <c r="Q20" s="227"/>
      <c r="R20" s="227"/>
      <c r="S20" s="229"/>
      <c r="T20" s="229"/>
      <c r="U20" s="227"/>
      <c r="V20" s="205" t="str">
        <f>'[1]ふじＡ (2)'!R16</f>
        <v>上垣　琴恵</v>
      </c>
      <c r="W20" s="33" t="str">
        <f>'[1]ふじＡ (2)'!S16</f>
        <v>京</v>
      </c>
      <c r="X20" s="25" t="str">
        <f>'[1]ふじＡ (2)'!T16</f>
        <v>（ピュア）</v>
      </c>
      <c r="Y20" s="484"/>
      <c r="Z20" s="10" t="s">
        <v>13</v>
      </c>
    </row>
    <row r="21" spans="1:27" s="11" customFormat="1" ht="16.5" customHeight="1" thickBot="1">
      <c r="A21" s="10">
        <v>7</v>
      </c>
      <c r="B21" s="483">
        <v>7</v>
      </c>
      <c r="C21" s="204" t="str">
        <f>'[1]ふじＡ (2)'!C21</f>
        <v>山口　奈美</v>
      </c>
      <c r="D21" s="32" t="str">
        <f>'[1]ふじＡ (2)'!D21</f>
        <v>奈</v>
      </c>
      <c r="E21" s="24" t="str">
        <f>'[1]ふじＡ (2)'!E21</f>
        <v>（香芝）</v>
      </c>
      <c r="F21" s="221"/>
      <c r="G21" s="221"/>
      <c r="H21" s="221"/>
      <c r="I21" s="221"/>
      <c r="J21" s="238"/>
      <c r="K21" s="247"/>
      <c r="L21" s="222"/>
      <c r="M21" s="222"/>
      <c r="N21" s="223"/>
      <c r="O21" s="245"/>
      <c r="P21" s="245"/>
      <c r="Q21" s="488" t="s">
        <v>727</v>
      </c>
      <c r="R21" s="488"/>
      <c r="S21" s="490"/>
      <c r="T21" s="232"/>
      <c r="U21" s="224"/>
      <c r="V21" s="204" t="str">
        <f>'[1]ふじＡ (2)'!R17</f>
        <v>萩原　容子</v>
      </c>
      <c r="W21" s="32" t="str">
        <f>'[1]ふじＡ (2)'!S17</f>
        <v>奈</v>
      </c>
      <c r="X21" s="24" t="str">
        <f>'[1]ふじＡ (2)'!T17</f>
        <v>（生駒市ST協会）</v>
      </c>
      <c r="Y21" s="484">
        <v>17</v>
      </c>
      <c r="Z21" s="10">
        <v>17</v>
      </c>
    </row>
    <row r="22" spans="1:27" s="12" customFormat="1" ht="16.5" customHeight="1" thickBot="1">
      <c r="A22" s="10" t="s">
        <v>3</v>
      </c>
      <c r="B22" s="483"/>
      <c r="C22" s="205" t="str">
        <f>'[1]ふじＡ (2)'!C22</f>
        <v>川　登己子</v>
      </c>
      <c r="D22" s="33" t="str">
        <f>'[1]ふじＡ (2)'!D22</f>
        <v>奈</v>
      </c>
      <c r="E22" s="25" t="str">
        <f>'[1]ふじＡ (2)'!E22</f>
        <v>（香芝）</v>
      </c>
      <c r="F22" s="229"/>
      <c r="G22" s="225"/>
      <c r="H22" s="227"/>
      <c r="I22" s="228"/>
      <c r="J22" s="229"/>
      <c r="K22" s="225"/>
      <c r="L22" s="225"/>
      <c r="M22" s="225"/>
      <c r="N22" s="225"/>
      <c r="O22" s="244"/>
      <c r="P22" s="249"/>
      <c r="Q22" s="227"/>
      <c r="R22" s="256"/>
      <c r="S22" s="231"/>
      <c r="T22" s="493">
        <v>0</v>
      </c>
      <c r="U22" s="491"/>
      <c r="V22" s="205" t="str">
        <f>'[1]ふじＡ (2)'!R18</f>
        <v>清水　美恵子</v>
      </c>
      <c r="W22" s="33" t="str">
        <f>'[1]ふじＡ (2)'!S18</f>
        <v>奈</v>
      </c>
      <c r="X22" s="25" t="str">
        <f>'[1]ふじＡ (2)'!T18</f>
        <v>（橿原ｿﾌﾄﾃﾆｽ）</v>
      </c>
      <c r="Y22" s="484"/>
      <c r="Z22" s="10" t="s">
        <v>14</v>
      </c>
    </row>
    <row r="23" spans="1:27" s="11" customFormat="1" ht="16.5" customHeight="1" thickBot="1">
      <c r="A23" s="10">
        <v>8</v>
      </c>
      <c r="B23" s="483">
        <v>8</v>
      </c>
      <c r="C23" s="204" t="str">
        <f>'[1]ふじＡ (2)'!C23</f>
        <v>藤本　利惠子</v>
      </c>
      <c r="D23" s="32" t="str">
        <f>'[1]ふじＡ (2)'!D23</f>
        <v>京</v>
      </c>
      <c r="E23" s="24" t="str">
        <f>'[1]ふじＡ (2)'!E23</f>
        <v>（ピュア）</v>
      </c>
      <c r="F23" s="232"/>
      <c r="G23" s="224"/>
      <c r="H23" s="224"/>
      <c r="I23" s="233"/>
      <c r="J23" s="257"/>
      <c r="K23" s="223"/>
      <c r="L23" s="223"/>
      <c r="M23" s="223"/>
      <c r="N23" s="223"/>
      <c r="O23" s="223"/>
      <c r="P23" s="238"/>
      <c r="Q23" s="247"/>
      <c r="R23" s="258"/>
      <c r="S23" s="232"/>
      <c r="T23" s="487">
        <v>0</v>
      </c>
      <c r="U23" s="488"/>
      <c r="V23" s="204" t="str">
        <f>'[1]ふじＡ (2)'!R19</f>
        <v>家垣　暁美</v>
      </c>
      <c r="W23" s="32" t="str">
        <f>'[1]ふじＡ (2)'!S19</f>
        <v>京</v>
      </c>
      <c r="X23" s="24" t="str">
        <f>'[1]ふじＡ (2)'!T19</f>
        <v>（ピノキオ）</v>
      </c>
      <c r="Y23" s="484">
        <v>18</v>
      </c>
      <c r="Z23" s="10">
        <v>18</v>
      </c>
    </row>
    <row r="24" spans="1:27" s="12" customFormat="1" ht="16.5" customHeight="1">
      <c r="A24" s="10" t="s">
        <v>24</v>
      </c>
      <c r="B24" s="483"/>
      <c r="C24" s="205" t="str">
        <f>'[1]ふじＡ (2)'!C24</f>
        <v>木内　沙織</v>
      </c>
      <c r="D24" s="33" t="str">
        <f>'[1]ふじＡ (2)'!D24</f>
        <v>京</v>
      </c>
      <c r="E24" s="25" t="str">
        <f>'[1]ふじＡ (2)'!E24</f>
        <v>（ピュア）</v>
      </c>
      <c r="F24" s="491">
        <v>0</v>
      </c>
      <c r="G24" s="492"/>
      <c r="H24" s="227"/>
      <c r="I24" s="227"/>
      <c r="J24" s="516">
        <v>0</v>
      </c>
      <c r="K24" s="494"/>
      <c r="L24" s="225"/>
      <c r="M24" s="225"/>
      <c r="N24" s="225"/>
      <c r="O24" s="225"/>
      <c r="P24" s="229"/>
      <c r="Q24" s="230"/>
      <c r="R24" s="231"/>
      <c r="S24" s="493">
        <v>0</v>
      </c>
      <c r="T24" s="492"/>
      <c r="U24" s="225"/>
      <c r="V24" s="205" t="str">
        <f>'[1]ふじＡ (2)'!R20</f>
        <v>中西　浩子</v>
      </c>
      <c r="W24" s="33" t="str">
        <f>'[1]ふじＡ (2)'!S20</f>
        <v>京</v>
      </c>
      <c r="X24" s="25" t="str">
        <f>'[1]ふじＡ (2)'!T20</f>
        <v>（若竹）</v>
      </c>
      <c r="Y24" s="484"/>
      <c r="Z24" s="10" t="s">
        <v>15</v>
      </c>
    </row>
    <row r="25" spans="1:27" s="11" customFormat="1" ht="16.5" customHeight="1">
      <c r="A25" s="10">
        <v>9</v>
      </c>
      <c r="B25" s="483">
        <v>9</v>
      </c>
      <c r="C25" s="204" t="str">
        <f>'[1]ふじＡ (2)'!C25</f>
        <v>柳詰　美恵子</v>
      </c>
      <c r="D25" s="32" t="str">
        <f>'[1]ふじＡ (2)'!D25</f>
        <v>奈</v>
      </c>
      <c r="E25" s="24" t="str">
        <f>'[1]ふじＡ (2)'!E25</f>
        <v>（高田）</v>
      </c>
      <c r="F25" s="224"/>
      <c r="G25" s="232"/>
      <c r="H25" s="224"/>
      <c r="I25" s="232"/>
      <c r="J25" s="223"/>
      <c r="K25" s="223"/>
      <c r="L25" s="223"/>
      <c r="M25" s="223"/>
      <c r="N25" s="223"/>
      <c r="O25" s="223"/>
      <c r="P25" s="238"/>
      <c r="Q25" s="224"/>
      <c r="R25" s="251"/>
      <c r="S25" s="250"/>
      <c r="T25" s="251"/>
      <c r="U25" s="250"/>
      <c r="V25" s="204" t="str">
        <f>'[1]ふじＡ (2)'!R21</f>
        <v>黒川　由美</v>
      </c>
      <c r="W25" s="32" t="str">
        <f>'[1]ふじＡ (2)'!S21</f>
        <v>奈</v>
      </c>
      <c r="X25" s="24" t="str">
        <f>'[1]ふじＡ (2)'!T21</f>
        <v>（若草）</v>
      </c>
      <c r="Y25" s="484">
        <v>19</v>
      </c>
      <c r="Z25" s="10">
        <v>19</v>
      </c>
    </row>
    <row r="26" spans="1:27" s="12" customFormat="1" ht="16.5" customHeight="1">
      <c r="A26" s="10" t="s">
        <v>4</v>
      </c>
      <c r="B26" s="483"/>
      <c r="C26" s="205" t="str">
        <f>'[1]ふじＡ (2)'!C26</f>
        <v>橋本　和美</v>
      </c>
      <c r="D26" s="33" t="str">
        <f>'[1]ふじＡ (2)'!D26</f>
        <v>奈</v>
      </c>
      <c r="E26" s="25" t="str">
        <f>'[1]ふじＡ (2)'!E26</f>
        <v>（高田）</v>
      </c>
      <c r="F26" s="225"/>
      <c r="G26" s="491">
        <v>3</v>
      </c>
      <c r="H26" s="491"/>
      <c r="I26" s="494">
        <v>0</v>
      </c>
      <c r="J26" s="494"/>
      <c r="K26" s="225"/>
      <c r="L26" s="225"/>
      <c r="M26" s="225"/>
      <c r="N26" s="225"/>
      <c r="O26" s="225"/>
      <c r="P26" s="494">
        <v>2</v>
      </c>
      <c r="Q26" s="494"/>
      <c r="R26" s="227"/>
      <c r="S26" s="225"/>
      <c r="T26" s="225"/>
      <c r="U26" s="225"/>
      <c r="V26" s="205" t="str">
        <f>'[1]ふじＡ (2)'!R22</f>
        <v>有本　雅美</v>
      </c>
      <c r="W26" s="33" t="str">
        <f>'[1]ふじＡ (2)'!S22</f>
        <v>奈</v>
      </c>
      <c r="X26" s="25" t="str">
        <f>'[1]ふじＡ (2)'!T22</f>
        <v>（若草）</v>
      </c>
      <c r="Y26" s="484"/>
      <c r="Z26" s="10" t="s">
        <v>16</v>
      </c>
    </row>
    <row r="27" spans="1:27" s="12" customFormat="1" ht="16.5" customHeight="1">
      <c r="A27" s="21"/>
      <c r="B27" s="62"/>
      <c r="C27" s="205"/>
      <c r="D27" s="33"/>
      <c r="E27" s="25"/>
      <c r="F27" s="225"/>
      <c r="G27" s="225"/>
      <c r="H27" s="225"/>
      <c r="I27" s="225"/>
      <c r="J27" s="225"/>
      <c r="K27" s="225"/>
      <c r="L27" s="225"/>
      <c r="M27" s="225"/>
      <c r="N27" s="225"/>
      <c r="O27" s="225"/>
      <c r="P27" s="225"/>
      <c r="Q27" s="225"/>
      <c r="R27" s="225"/>
      <c r="S27" s="225"/>
      <c r="T27" s="225"/>
      <c r="U27" s="225"/>
      <c r="V27" s="205"/>
      <c r="W27" s="33"/>
      <c r="X27" s="25"/>
      <c r="Y27" s="66"/>
      <c r="Z27" s="21"/>
    </row>
    <row r="28" spans="1:27" s="12" customFormat="1" ht="16.5" customHeight="1">
      <c r="A28" s="21"/>
      <c r="B28" s="62"/>
      <c r="C28" s="205"/>
      <c r="D28" s="33"/>
      <c r="E28" s="25"/>
      <c r="V28" s="205"/>
      <c r="W28" s="33"/>
      <c r="X28" s="25"/>
      <c r="Y28" s="66"/>
      <c r="Z28" s="21"/>
    </row>
    <row r="29" spans="1:27" s="12" customFormat="1" ht="16.5" customHeight="1">
      <c r="A29" s="21"/>
      <c r="B29" s="62"/>
      <c r="C29" s="205"/>
      <c r="D29" s="33"/>
      <c r="E29" s="25"/>
      <c r="V29" s="205"/>
      <c r="W29" s="33"/>
      <c r="X29" s="25"/>
      <c r="Y29" s="66"/>
      <c r="Z29" s="21"/>
    </row>
    <row r="30" spans="1:27" ht="30" customHeight="1" thickBot="1">
      <c r="A30" s="18"/>
      <c r="F30" s="462" t="s">
        <v>53</v>
      </c>
      <c r="G30" s="462"/>
      <c r="H30" s="462"/>
      <c r="I30" s="462"/>
      <c r="J30" s="462"/>
      <c r="K30" s="462"/>
      <c r="L30" s="462"/>
      <c r="M30" s="462"/>
      <c r="N30" s="462"/>
      <c r="O30" s="462"/>
      <c r="P30" s="462"/>
      <c r="Q30" s="462"/>
      <c r="R30" s="462"/>
      <c r="S30" s="462"/>
      <c r="T30" s="462"/>
      <c r="U30" s="462"/>
      <c r="Z30" s="1"/>
    </row>
    <row r="31" spans="1:27" ht="30" customHeight="1" thickTop="1">
      <c r="A31" s="18"/>
      <c r="F31" s="2"/>
      <c r="G31" s="5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"/>
      <c r="U31" s="5"/>
      <c r="Z31" s="1"/>
    </row>
    <row r="32" spans="1:27" s="11" customFormat="1" ht="16.5" customHeight="1">
      <c r="A32" s="55"/>
      <c r="B32" s="63"/>
      <c r="C32" s="208"/>
      <c r="D32" s="57"/>
      <c r="E32" s="58"/>
      <c r="F32" s="223"/>
      <c r="G32" s="223"/>
      <c r="H32" s="223"/>
      <c r="I32" s="223"/>
      <c r="J32" s="223"/>
      <c r="K32" s="223"/>
      <c r="L32" s="222"/>
      <c r="M32" s="222"/>
      <c r="N32" s="222"/>
      <c r="O32" s="222"/>
      <c r="P32" s="486" t="s">
        <v>728</v>
      </c>
      <c r="Q32" s="486"/>
      <c r="R32" s="223"/>
      <c r="S32" s="488" t="s">
        <v>729</v>
      </c>
      <c r="T32" s="488"/>
      <c r="U32" s="488"/>
      <c r="V32" s="204" t="str">
        <f>'[1]ふじＢ (2)'!C11</f>
        <v>丸上　亜矢</v>
      </c>
      <c r="W32" s="32" t="str">
        <f>'[1]ふじＢ (2)'!D11</f>
        <v>京</v>
      </c>
      <c r="X32" s="24" t="str">
        <f>'[1]ふじＢ (2)'!E11</f>
        <v>（くみやまMINNIE）</v>
      </c>
      <c r="Y32" s="484">
        <v>5</v>
      </c>
      <c r="Z32" s="538" t="s">
        <v>728</v>
      </c>
      <c r="AA32" s="539" t="s">
        <v>728</v>
      </c>
    </row>
    <row r="33" spans="1:27" s="12" customFormat="1" ht="16.5" customHeight="1">
      <c r="A33" s="56"/>
      <c r="B33" s="64"/>
      <c r="C33" s="209"/>
      <c r="D33" s="59"/>
      <c r="E33" s="60"/>
      <c r="F33" s="225"/>
      <c r="G33" s="225"/>
      <c r="H33" s="225"/>
      <c r="I33" s="225"/>
      <c r="J33" s="225"/>
      <c r="K33" s="225"/>
      <c r="L33" s="227"/>
      <c r="M33" s="227"/>
      <c r="N33" s="227"/>
      <c r="O33" s="227"/>
      <c r="P33" s="229"/>
      <c r="Q33" s="230"/>
      <c r="R33" s="234"/>
      <c r="S33" s="231"/>
      <c r="T33" s="231"/>
      <c r="U33" s="227"/>
      <c r="V33" s="205" t="str">
        <f>'[1]ふじＢ (2)'!C12</f>
        <v>黒川　ゆり</v>
      </c>
      <c r="W33" s="33" t="str">
        <f>'[1]ふじＢ (2)'!D12</f>
        <v>京</v>
      </c>
      <c r="X33" s="25" t="str">
        <f>'[1]ふじＢ (2)'!E12</f>
        <v>（くみやまMINNIE）</v>
      </c>
      <c r="Y33" s="484"/>
      <c r="Z33" s="538"/>
      <c r="AA33" s="539"/>
    </row>
    <row r="34" spans="1:27" s="11" customFormat="1" ht="16.5" customHeight="1">
      <c r="A34" s="10">
        <v>1</v>
      </c>
      <c r="B34" s="483">
        <v>1</v>
      </c>
      <c r="C34" s="204" t="str">
        <f>'[1]ふじＢ (2)'!C3</f>
        <v>和田　惠子</v>
      </c>
      <c r="D34" s="32" t="str">
        <f>'[1]ふじＢ (2)'!D3</f>
        <v>京</v>
      </c>
      <c r="E34" s="24" t="str">
        <f>'[1]ふじＢ (2)'!E3</f>
        <v>（ピュア）</v>
      </c>
      <c r="F34" s="224"/>
      <c r="G34" s="224"/>
      <c r="H34" s="488">
        <v>1</v>
      </c>
      <c r="I34" s="488"/>
      <c r="J34" s="224"/>
      <c r="K34" s="222"/>
      <c r="L34" s="222"/>
      <c r="M34" s="485" t="s">
        <v>730</v>
      </c>
      <c r="N34" s="485"/>
      <c r="O34" s="222"/>
      <c r="P34" s="238"/>
      <c r="Q34" s="224"/>
      <c r="R34" s="488">
        <v>3</v>
      </c>
      <c r="S34" s="490"/>
      <c r="T34" s="232"/>
      <c r="U34" s="224"/>
      <c r="V34" s="204" t="str">
        <f>'[1]ふじＢ (2)'!C13</f>
        <v>築山　ひとみ</v>
      </c>
      <c r="W34" s="32" t="str">
        <f>'[1]ふじＢ (2)'!D13</f>
        <v>京</v>
      </c>
      <c r="X34" s="24" t="str">
        <f>'[1]ふじＢ (2)'!E13</f>
        <v>（ストレート）</v>
      </c>
      <c r="Y34" s="484">
        <v>6</v>
      </c>
      <c r="Z34" s="10">
        <v>6</v>
      </c>
    </row>
    <row r="35" spans="1:27" s="12" customFormat="1" ht="16.5" customHeight="1" thickBot="1">
      <c r="A35" s="10" t="s">
        <v>0</v>
      </c>
      <c r="B35" s="483"/>
      <c r="C35" s="205" t="str">
        <f>'[1]ふじＢ (2)'!C4</f>
        <v>石川　小百合</v>
      </c>
      <c r="D35" s="33" t="str">
        <f>'[1]ふじＢ (2)'!D4</f>
        <v>京</v>
      </c>
      <c r="E35" s="25" t="str">
        <f>'[1]ふじＢ (2)'!E4</f>
        <v>（ピュア）</v>
      </c>
      <c r="F35" s="259"/>
      <c r="G35" s="260"/>
      <c r="H35" s="259"/>
      <c r="I35" s="260"/>
      <c r="J35" s="260"/>
      <c r="K35" s="231"/>
      <c r="L35" s="227"/>
      <c r="M35" s="514" t="s">
        <v>731</v>
      </c>
      <c r="N35" s="514"/>
      <c r="O35" s="494">
        <v>1</v>
      </c>
      <c r="P35" s="509"/>
      <c r="Q35" s="246"/>
      <c r="R35" s="256"/>
      <c r="S35" s="231"/>
      <c r="T35" s="225"/>
      <c r="U35" s="225"/>
      <c r="V35" s="205" t="str">
        <f>'[1]ふじＢ (2)'!C14</f>
        <v>豊田　五月</v>
      </c>
      <c r="W35" s="33" t="str">
        <f>'[1]ふじＢ (2)'!D14</f>
        <v>京</v>
      </c>
      <c r="X35" s="25" t="str">
        <f>'[1]ふじＢ (2)'!E14</f>
        <v>（ストレート）</v>
      </c>
      <c r="Y35" s="484"/>
      <c r="Z35" s="10" t="s">
        <v>23</v>
      </c>
    </row>
    <row r="36" spans="1:27" s="11" customFormat="1" ht="16.5" customHeight="1">
      <c r="A36" s="10">
        <v>2</v>
      </c>
      <c r="B36" s="483">
        <v>2</v>
      </c>
      <c r="C36" s="204" t="str">
        <f>'[1]ふじＢ (2)'!C5</f>
        <v>森下　潤子</v>
      </c>
      <c r="D36" s="32" t="str">
        <f>'[1]ふじＢ (2)'!D5</f>
        <v>奈</v>
      </c>
      <c r="E36" s="24" t="str">
        <f>'[1]ふじＢ (2)'!E5</f>
        <v>（若草）</v>
      </c>
      <c r="F36" s="261"/>
      <c r="G36" s="262"/>
      <c r="H36" s="261"/>
      <c r="I36" s="263">
        <v>3</v>
      </c>
      <c r="J36" s="503">
        <v>3</v>
      </c>
      <c r="K36" s="504"/>
      <c r="L36" s="222"/>
      <c r="M36" s="494" t="s">
        <v>732</v>
      </c>
      <c r="N36" s="494"/>
      <c r="O36" s="238"/>
      <c r="P36" s="242"/>
      <c r="Q36" s="222"/>
      <c r="R36" s="258"/>
      <c r="S36" s="232"/>
      <c r="T36" s="487">
        <v>1</v>
      </c>
      <c r="U36" s="488"/>
      <c r="V36" s="204" t="str">
        <f>'[1]ふじＢ (2)'!C15</f>
        <v>中島　美鈴</v>
      </c>
      <c r="W36" s="32" t="str">
        <f>'[1]ふじＢ (2)'!D15</f>
        <v>奈</v>
      </c>
      <c r="X36" s="24" t="str">
        <f>'[1]ふじＢ (2)'!E15</f>
        <v>（橿原ｿﾌﾄﾃﾆｽ）</v>
      </c>
      <c r="Y36" s="484">
        <v>7</v>
      </c>
      <c r="Z36" s="10">
        <v>7</v>
      </c>
    </row>
    <row r="37" spans="1:27" s="12" customFormat="1" ht="16.5" customHeight="1" thickBot="1">
      <c r="A37" s="10" t="s">
        <v>7</v>
      </c>
      <c r="B37" s="483"/>
      <c r="C37" s="205" t="str">
        <f>'[1]ふじＢ (2)'!C6</f>
        <v>小林　典子</v>
      </c>
      <c r="D37" s="33" t="str">
        <f>'[1]ふじＢ (2)'!D6</f>
        <v>奈</v>
      </c>
      <c r="E37" s="25" t="str">
        <f>'[1]ふじＢ (2)'!E6</f>
        <v>（若草）</v>
      </c>
      <c r="F37" s="505">
        <v>3</v>
      </c>
      <c r="G37" s="505"/>
      <c r="H37" s="259"/>
      <c r="I37" s="259"/>
      <c r="J37" s="264"/>
      <c r="K37" s="231"/>
      <c r="L37" s="265">
        <v>0</v>
      </c>
      <c r="M37" s="266"/>
      <c r="N37" s="267"/>
      <c r="O37" s="268"/>
      <c r="P37" s="243"/>
      <c r="Q37" s="491">
        <v>0</v>
      </c>
      <c r="R37" s="492"/>
      <c r="S37" s="225"/>
      <c r="T37" s="231"/>
      <c r="U37" s="225"/>
      <c r="V37" s="205" t="str">
        <f>'[1]ふじＢ (2)'!C16</f>
        <v>日裏　裕子</v>
      </c>
      <c r="W37" s="33" t="str">
        <f>'[1]ふじＢ (2)'!D16</f>
        <v>奈</v>
      </c>
      <c r="X37" s="25" t="str">
        <f>'[1]ふじＢ (2)'!E16</f>
        <v>（橿原ｿﾌﾄﾃﾆｽ）</v>
      </c>
      <c r="Y37" s="484"/>
      <c r="Z37" s="10" t="s">
        <v>3</v>
      </c>
    </row>
    <row r="38" spans="1:27" s="11" customFormat="1" ht="16.5" customHeight="1" thickBot="1">
      <c r="A38" s="10">
        <v>3</v>
      </c>
      <c r="B38" s="483">
        <v>3</v>
      </c>
      <c r="C38" s="204" t="str">
        <f>'[1]ふじＢ (2)'!C7</f>
        <v>国場　八重子</v>
      </c>
      <c r="D38" s="32" t="str">
        <f>'[1]ふじＢ (2)'!D7</f>
        <v>京</v>
      </c>
      <c r="E38" s="24" t="str">
        <f>'[1]ふじＢ (2)'!E7</f>
        <v>（ストレート）</v>
      </c>
      <c r="F38" s="269"/>
      <c r="G38" s="269"/>
      <c r="H38" s="270"/>
      <c r="I38" s="270"/>
      <c r="J38" s="271"/>
      <c r="K38" s="272"/>
      <c r="L38" s="222"/>
      <c r="M38" s="222"/>
      <c r="N38" s="222"/>
      <c r="O38" s="245"/>
      <c r="P38" s="245"/>
      <c r="Q38" s="221"/>
      <c r="R38" s="268"/>
      <c r="S38" s="273"/>
      <c r="T38" s="268"/>
      <c r="U38" s="273"/>
      <c r="V38" s="204" t="str">
        <f>'[1]ふじＢ (2)'!C17</f>
        <v>鳥島　靖代</v>
      </c>
      <c r="W38" s="32" t="str">
        <f>'[1]ふじＢ (2)'!D17</f>
        <v>京</v>
      </c>
      <c r="X38" s="24" t="str">
        <f>'[1]ふじＢ (2)'!E17</f>
        <v>（メルシー）</v>
      </c>
      <c r="Y38" s="484">
        <v>8</v>
      </c>
      <c r="Z38" s="10">
        <v>8</v>
      </c>
    </row>
    <row r="39" spans="1:27" s="12" customFormat="1" ht="16.5" customHeight="1">
      <c r="A39" s="10" t="s">
        <v>1</v>
      </c>
      <c r="B39" s="483"/>
      <c r="C39" s="205" t="str">
        <f>'[1]ふじＢ (2)'!C8</f>
        <v>山下　真理子</v>
      </c>
      <c r="D39" s="33" t="str">
        <f>'[1]ふじＢ (2)'!D8</f>
        <v>京</v>
      </c>
      <c r="E39" s="25" t="str">
        <f>'[1]ふじＢ (2)'!E8</f>
        <v>（ストレート）</v>
      </c>
      <c r="F39" s="274"/>
      <c r="G39" s="275"/>
      <c r="H39" s="276"/>
      <c r="I39" s="277"/>
      <c r="J39" s="274"/>
      <c r="K39" s="229"/>
      <c r="L39" s="227"/>
      <c r="M39" s="227"/>
      <c r="N39" s="227"/>
      <c r="O39" s="244"/>
      <c r="P39" s="227"/>
      <c r="Q39" s="227"/>
      <c r="R39" s="227"/>
      <c r="S39" s="225"/>
      <c r="T39" s="225"/>
      <c r="U39" s="225"/>
      <c r="V39" s="205" t="str">
        <f>'[1]ふじＢ (2)'!C18</f>
        <v>豊島　泰代</v>
      </c>
      <c r="W39" s="33" t="str">
        <f>'[1]ふじＢ (2)'!D18</f>
        <v>京</v>
      </c>
      <c r="X39" s="25" t="str">
        <f>'[1]ふじＢ (2)'!E18</f>
        <v>（洛南パーソンズ）</v>
      </c>
      <c r="Y39" s="484"/>
      <c r="Z39" s="10" t="s">
        <v>24</v>
      </c>
    </row>
    <row r="40" spans="1:27" s="11" customFormat="1" ht="16.5" customHeight="1" thickBot="1">
      <c r="A40" s="10">
        <v>4</v>
      </c>
      <c r="B40" s="483">
        <v>4</v>
      </c>
      <c r="C40" s="204" t="s">
        <v>721</v>
      </c>
      <c r="D40" s="32" t="str">
        <f>'[1]ふじＢ (2)'!D9</f>
        <v>奈</v>
      </c>
      <c r="E40" s="24" t="str">
        <f>'[1]ふじＢ (2)'!E9</f>
        <v>（奈良STC）</v>
      </c>
      <c r="F40" s="262"/>
      <c r="G40" s="261"/>
      <c r="H40" s="262"/>
      <c r="I40" s="261"/>
      <c r="J40" s="262"/>
      <c r="K40" s="232"/>
      <c r="L40" s="222"/>
      <c r="M40" s="222"/>
      <c r="N40" s="222"/>
      <c r="O40" s="245"/>
      <c r="P40" s="222"/>
      <c r="Q40" s="221"/>
      <c r="R40" s="221"/>
      <c r="S40" s="221"/>
      <c r="T40" s="221"/>
      <c r="U40" s="221"/>
      <c r="V40" s="204" t="str">
        <f>'[1]ふじＢ (2)'!C19</f>
        <v>山下　恵子</v>
      </c>
      <c r="W40" s="32" t="str">
        <f>'[1]ふじＢ (2)'!D19</f>
        <v>奈</v>
      </c>
      <c r="X40" s="24" t="str">
        <f>'[1]ふじＢ (2)'!E19</f>
        <v>（若草）</v>
      </c>
      <c r="Y40" s="484">
        <v>9</v>
      </c>
      <c r="Z40" s="10">
        <v>9</v>
      </c>
    </row>
    <row r="41" spans="1:27" s="12" customFormat="1" ht="16.5" customHeight="1">
      <c r="A41" s="10" t="s">
        <v>8</v>
      </c>
      <c r="B41" s="483"/>
      <c r="C41" s="205" t="str">
        <f>'[1]ふじＢ (2)'!C10</f>
        <v>野々山　緑</v>
      </c>
      <c r="D41" s="33" t="str">
        <f>'[1]ふじＢ (2)'!D10</f>
        <v>奈</v>
      </c>
      <c r="E41" s="25" t="str">
        <f>'[1]ふじＢ (2)'!E10</f>
        <v>（奈良STC）</v>
      </c>
      <c r="F41" s="274"/>
      <c r="G41" s="505">
        <v>3</v>
      </c>
      <c r="H41" s="505"/>
      <c r="I41" s="505">
        <v>2</v>
      </c>
      <c r="J41" s="505"/>
      <c r="K41" s="494">
        <v>1</v>
      </c>
      <c r="L41" s="494"/>
      <c r="M41" s="278"/>
      <c r="N41" s="227"/>
      <c r="O41" s="244"/>
      <c r="P41" s="244"/>
      <c r="Q41" s="227"/>
      <c r="R41" s="225"/>
      <c r="S41" s="229"/>
      <c r="T41" s="225"/>
      <c r="U41" s="227"/>
      <c r="V41" s="205" t="str">
        <f>'[1]ふじＢ (2)'!C20</f>
        <v>久保　巳和</v>
      </c>
      <c r="W41" s="33" t="str">
        <f>'[1]ふじＢ (2)'!D20</f>
        <v>奈</v>
      </c>
      <c r="X41" s="25" t="str">
        <f>'[1]ふじＢ (2)'!E20</f>
        <v>（若草）</v>
      </c>
      <c r="Y41" s="484"/>
      <c r="Z41" s="10" t="s">
        <v>4</v>
      </c>
    </row>
    <row r="42" spans="1:27" s="11" customFormat="1" ht="16.5" customHeight="1" thickBot="1">
      <c r="A42" s="21"/>
      <c r="B42" s="61"/>
      <c r="C42" s="204" t="str">
        <f>IF($B42="","",VLOOKUP($B42,ふじＢ,2,0))</f>
        <v/>
      </c>
      <c r="D42" s="32" t="str">
        <f>IF($B42="","",VLOOKUP($B42,ふじＢ,3,0))</f>
        <v/>
      </c>
      <c r="E42" s="24" t="str">
        <f>IF($B42="","",VLOOKUP($B42,ふじＢ,4,0))</f>
        <v/>
      </c>
      <c r="F42" s="222"/>
      <c r="G42" s="222"/>
      <c r="H42" s="222"/>
      <c r="I42" s="222"/>
      <c r="J42" s="222"/>
      <c r="K42" s="222"/>
      <c r="L42" s="222"/>
      <c r="M42" s="222"/>
      <c r="N42" s="222"/>
      <c r="O42" s="245"/>
      <c r="P42" s="245"/>
      <c r="Q42" s="222"/>
      <c r="R42" s="488">
        <v>0</v>
      </c>
      <c r="S42" s="490"/>
      <c r="T42" s="224"/>
      <c r="U42" s="222"/>
      <c r="V42" s="204" t="str">
        <f>'[1]ふじＢ (2)'!C21</f>
        <v>世継　由海</v>
      </c>
      <c r="W42" s="32" t="str">
        <f>'[1]ふじＢ (2)'!D21</f>
        <v>京</v>
      </c>
      <c r="X42" s="24" t="str">
        <f>'[1]ふじＢ (2)'!E21</f>
        <v>（ストレート）</v>
      </c>
      <c r="Y42" s="484">
        <v>10</v>
      </c>
      <c r="Z42" s="10">
        <v>10</v>
      </c>
    </row>
    <row r="43" spans="1:27" s="12" customFormat="1" ht="16.5" customHeight="1">
      <c r="A43" s="21"/>
      <c r="B43" s="62"/>
      <c r="C43" s="205" t="str">
        <f>IF($B43="","",VLOOKUP($B43,ふじＢ,2,0))</f>
        <v/>
      </c>
      <c r="D43" s="33" t="str">
        <f>IF($B43="","",VLOOKUP($B43,ふじＢ,3,0))</f>
        <v/>
      </c>
      <c r="E43" s="25" t="str">
        <f>IF($B43="","",VLOOKUP($B43,ふじＢ,4,0))</f>
        <v/>
      </c>
      <c r="F43" s="227"/>
      <c r="G43" s="227"/>
      <c r="H43" s="227"/>
      <c r="I43" s="227"/>
      <c r="J43" s="227"/>
      <c r="K43" s="227"/>
      <c r="L43" s="227"/>
      <c r="M43" s="227"/>
      <c r="N43" s="227"/>
      <c r="O43" s="227"/>
      <c r="P43" s="226"/>
      <c r="Q43" s="230"/>
      <c r="R43" s="231"/>
      <c r="S43" s="493">
        <v>0</v>
      </c>
      <c r="T43" s="491"/>
      <c r="U43" s="234"/>
      <c r="V43" s="205" t="str">
        <f>'[1]ふじＢ (2)'!C22</f>
        <v>松尾　清子</v>
      </c>
      <c r="W43" s="33" t="str">
        <f>'[1]ふじＢ (2)'!D22</f>
        <v>京</v>
      </c>
      <c r="X43" s="25" t="str">
        <f>'[1]ふじＢ (2)'!E22</f>
        <v>（ストレート）</v>
      </c>
      <c r="Y43" s="484"/>
      <c r="Z43" s="10" t="s">
        <v>5</v>
      </c>
    </row>
    <row r="44" spans="1:27" s="11" customFormat="1" ht="16.5" customHeight="1">
      <c r="A44" s="7"/>
      <c r="B44" s="61"/>
      <c r="C44" s="204"/>
      <c r="D44" s="32"/>
      <c r="E44" s="24"/>
      <c r="F44" s="222"/>
      <c r="G44" s="222"/>
      <c r="H44" s="222"/>
      <c r="I44" s="222"/>
      <c r="J44" s="222"/>
      <c r="K44" s="222"/>
      <c r="L44" s="222"/>
      <c r="M44" s="222"/>
      <c r="N44" s="222"/>
      <c r="O44" s="222"/>
      <c r="P44" s="238"/>
      <c r="Q44" s="237"/>
      <c r="R44" s="232"/>
      <c r="S44" s="224"/>
      <c r="T44" s="224"/>
      <c r="U44" s="224"/>
      <c r="V44" s="204" t="str">
        <f>'[1]ふじＢ (2)'!C23</f>
        <v>近藤　由美子</v>
      </c>
      <c r="W44" s="32" t="str">
        <f>'[1]ふじＢ (2)'!D23</f>
        <v>京</v>
      </c>
      <c r="X44" s="24" t="str">
        <f>'[1]ふじＢ (2)'!E23</f>
        <v>（やましな）</v>
      </c>
      <c r="Y44" s="484">
        <v>11</v>
      </c>
      <c r="Z44" s="10">
        <v>11</v>
      </c>
    </row>
    <row r="45" spans="1:27" s="12" customFormat="1" ht="16.5" customHeight="1">
      <c r="A45" s="7"/>
      <c r="B45" s="62"/>
      <c r="C45" s="205"/>
      <c r="D45" s="33"/>
      <c r="E45" s="25"/>
      <c r="F45" s="227"/>
      <c r="G45" s="227"/>
      <c r="H45" s="227"/>
      <c r="I45" s="227"/>
      <c r="J45" s="227"/>
      <c r="K45" s="227"/>
      <c r="L45" s="227"/>
      <c r="M45" s="227"/>
      <c r="N45" s="227"/>
      <c r="O45" s="227"/>
      <c r="P45" s="496">
        <v>3</v>
      </c>
      <c r="Q45" s="496"/>
      <c r="R45" s="225"/>
      <c r="S45" s="225"/>
      <c r="T45" s="225"/>
      <c r="U45" s="227"/>
      <c r="V45" s="205" t="str">
        <f>'[1]ふじＢ (2)'!C24</f>
        <v>吉田　依理子</v>
      </c>
      <c r="W45" s="33" t="str">
        <f>'[1]ふじＢ (2)'!D24</f>
        <v>京</v>
      </c>
      <c r="X45" s="25" t="str">
        <f>'[1]ふじＢ (2)'!E24</f>
        <v>（やましな）</v>
      </c>
      <c r="Y45" s="484"/>
      <c r="Z45" s="10" t="s">
        <v>6</v>
      </c>
    </row>
    <row r="46" spans="1:27" s="11" customFormat="1" ht="16.5" customHeight="1">
      <c r="A46" s="7"/>
      <c r="B46" s="61"/>
      <c r="C46" s="204"/>
      <c r="D46" s="32"/>
      <c r="E46" s="24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204"/>
      <c r="W46" s="32"/>
      <c r="X46" s="24"/>
      <c r="Y46" s="65"/>
      <c r="Z46" s="7"/>
    </row>
    <row r="47" spans="1:27" s="12" customFormat="1" ht="16.5" customHeight="1">
      <c r="A47" s="7"/>
      <c r="B47" s="62"/>
      <c r="C47" s="205"/>
      <c r="D47" s="33"/>
      <c r="E47" s="25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205"/>
      <c r="W47" s="33"/>
      <c r="X47" s="25"/>
      <c r="Y47" s="66"/>
      <c r="Z47" s="7"/>
    </row>
    <row r="48" spans="1:27" s="11" customFormat="1" ht="16.5" customHeight="1">
      <c r="A48" s="7"/>
      <c r="B48" s="61"/>
      <c r="C48" s="204"/>
      <c r="D48" s="32"/>
      <c r="E48" s="24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204"/>
      <c r="W48" s="32"/>
      <c r="X48" s="24"/>
      <c r="Y48" s="65"/>
      <c r="Z48" s="7"/>
    </row>
    <row r="49" spans="1:26" s="12" customFormat="1" ht="16.5" customHeight="1">
      <c r="A49" s="7"/>
      <c r="B49" s="62"/>
      <c r="C49" s="205"/>
      <c r="D49" s="33"/>
      <c r="E49" s="25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205"/>
      <c r="W49" s="33"/>
      <c r="X49" s="25"/>
      <c r="Y49" s="66"/>
      <c r="Z49" s="7"/>
    </row>
    <row r="50" spans="1:26" s="11" customFormat="1" ht="16.5" customHeight="1">
      <c r="A50" s="7"/>
      <c r="B50" s="61"/>
      <c r="C50" s="204"/>
      <c r="D50" s="32"/>
      <c r="E50" s="24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204"/>
      <c r="W50" s="32"/>
      <c r="X50" s="24"/>
      <c r="Y50" s="65"/>
      <c r="Z50" s="7"/>
    </row>
    <row r="51" spans="1:26" s="12" customFormat="1" ht="16.5" customHeight="1">
      <c r="A51" s="7"/>
      <c r="B51" s="62"/>
      <c r="C51" s="205"/>
      <c r="D51" s="33"/>
      <c r="E51" s="25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205"/>
      <c r="W51" s="33"/>
      <c r="X51" s="25"/>
      <c r="Y51" s="66"/>
      <c r="Z51" s="7"/>
    </row>
    <row r="52" spans="1:26" s="11" customFormat="1" ht="16.5" customHeight="1">
      <c r="A52" s="7"/>
      <c r="B52" s="61"/>
      <c r="C52" s="204"/>
      <c r="D52" s="32"/>
      <c r="E52" s="24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204"/>
      <c r="W52" s="32"/>
      <c r="X52" s="24"/>
      <c r="Y52" s="65"/>
      <c r="Z52" s="7"/>
    </row>
    <row r="53" spans="1:26" s="12" customFormat="1" ht="16.5" customHeight="1">
      <c r="A53" s="7"/>
      <c r="B53" s="62"/>
      <c r="C53" s="205"/>
      <c r="D53" s="33"/>
      <c r="E53" s="25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205"/>
      <c r="W53" s="33"/>
      <c r="X53" s="25"/>
      <c r="Y53" s="66"/>
      <c r="Z53" s="7"/>
    </row>
    <row r="54" spans="1:26" s="11" customFormat="1" ht="16.5" customHeight="1">
      <c r="A54" s="7"/>
      <c r="B54" s="61"/>
      <c r="C54" s="204"/>
      <c r="D54" s="32"/>
      <c r="E54" s="24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204"/>
      <c r="W54" s="32"/>
      <c r="X54" s="24"/>
      <c r="Y54" s="65"/>
      <c r="Z54" s="7"/>
    </row>
    <row r="55" spans="1:26" s="12" customFormat="1" ht="16.5" customHeight="1">
      <c r="A55" s="7"/>
      <c r="B55" s="62"/>
      <c r="C55" s="205"/>
      <c r="D55" s="33"/>
      <c r="E55" s="25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205"/>
      <c r="W55" s="33"/>
      <c r="X55" s="25"/>
      <c r="Y55" s="66"/>
      <c r="Z55" s="7"/>
    </row>
    <row r="56" spans="1:26"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</row>
    <row r="57" spans="1:26"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</row>
  </sheetData>
  <mergeCells count="80">
    <mergeCell ref="S43:T43"/>
    <mergeCell ref="P45:Q45"/>
    <mergeCell ref="Q37:R37"/>
    <mergeCell ref="G41:H41"/>
    <mergeCell ref="I41:J41"/>
    <mergeCell ref="K41:L41"/>
    <mergeCell ref="R42:S42"/>
    <mergeCell ref="F37:G37"/>
    <mergeCell ref="Z32:Z33"/>
    <mergeCell ref="AA32:AA33"/>
    <mergeCell ref="H34:I34"/>
    <mergeCell ref="M34:N34"/>
    <mergeCell ref="R34:S34"/>
    <mergeCell ref="Y32:Y33"/>
    <mergeCell ref="Q21:S21"/>
    <mergeCell ref="T22:U22"/>
    <mergeCell ref="T23:U23"/>
    <mergeCell ref="F24:G24"/>
    <mergeCell ref="J24:K24"/>
    <mergeCell ref="S24:T24"/>
    <mergeCell ref="G6:H6"/>
    <mergeCell ref="T6:U6"/>
    <mergeCell ref="J8:K8"/>
    <mergeCell ref="O8:P8"/>
    <mergeCell ref="M10:N10"/>
    <mergeCell ref="Q3:R3"/>
    <mergeCell ref="H5:I5"/>
    <mergeCell ref="K5:L5"/>
    <mergeCell ref="P5:Q5"/>
    <mergeCell ref="S5:T5"/>
    <mergeCell ref="Y44:Y45"/>
    <mergeCell ref="F1:U1"/>
    <mergeCell ref="F30:U30"/>
    <mergeCell ref="Y34:Y35"/>
    <mergeCell ref="Y36:Y37"/>
    <mergeCell ref="Y38:Y39"/>
    <mergeCell ref="Y40:Y41"/>
    <mergeCell ref="Y42:Y43"/>
    <mergeCell ref="Y13:Y14"/>
    <mergeCell ref="Y19:Y20"/>
    <mergeCell ref="Y21:Y22"/>
    <mergeCell ref="Y23:Y24"/>
    <mergeCell ref="Y25:Y26"/>
    <mergeCell ref="Y3:Y4"/>
    <mergeCell ref="Y5:Y6"/>
    <mergeCell ref="Y7:Y8"/>
    <mergeCell ref="Y9:Y10"/>
    <mergeCell ref="Y11:Y12"/>
    <mergeCell ref="B15:B16"/>
    <mergeCell ref="B17:B18"/>
    <mergeCell ref="B19:B20"/>
    <mergeCell ref="M11:N11"/>
    <mergeCell ref="S11:T11"/>
    <mergeCell ref="M12:N12"/>
    <mergeCell ref="T12:U12"/>
    <mergeCell ref="P14:P15"/>
    <mergeCell ref="Q14:R14"/>
    <mergeCell ref="G17:H17"/>
    <mergeCell ref="F18:G18"/>
    <mergeCell ref="I20:J20"/>
    <mergeCell ref="B40:B41"/>
    <mergeCell ref="B21:B22"/>
    <mergeCell ref="B23:B24"/>
    <mergeCell ref="B3:B4"/>
    <mergeCell ref="B5:B6"/>
    <mergeCell ref="B7:B8"/>
    <mergeCell ref="B25:B26"/>
    <mergeCell ref="B34:B35"/>
    <mergeCell ref="B36:B37"/>
    <mergeCell ref="B38:B39"/>
    <mergeCell ref="G26:H26"/>
    <mergeCell ref="I26:J26"/>
    <mergeCell ref="P26:Q26"/>
    <mergeCell ref="P32:Q32"/>
    <mergeCell ref="S32:U32"/>
    <mergeCell ref="M35:N35"/>
    <mergeCell ref="O35:P35"/>
    <mergeCell ref="J36:K36"/>
    <mergeCell ref="M36:N36"/>
    <mergeCell ref="T36:U36"/>
  </mergeCells>
  <phoneticPr fontId="1"/>
  <printOptions horizontalCentered="1" verticalCentered="1"/>
  <pageMargins left="0.15748031496062992" right="0.11811023622047245" top="0.27559055118110237" bottom="0.23622047244094491" header="0.23622047244094491" footer="0.23622047244094491"/>
  <pageSetup paperSize="9" scale="95" orientation="portrait" horizontalDpi="360" verticalDpi="360" r:id="rId1"/>
  <headerFooter>
    <oddFooter>&amp;CP.11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workbookViewId="0">
      <selection sqref="A1:J1"/>
    </sheetView>
  </sheetViews>
  <sheetFormatPr defaultColWidth="8.125" defaultRowHeight="13.5"/>
  <cols>
    <col min="1" max="1" width="7.75" style="420" customWidth="1"/>
    <col min="2" max="2" width="1.5" style="420" customWidth="1"/>
    <col min="3" max="3" width="12.25" style="421" customWidth="1"/>
    <col min="4" max="4" width="1.5" style="420" customWidth="1"/>
    <col min="5" max="5" width="18.75" style="422" customWidth="1"/>
    <col min="6" max="6" width="7.75" style="420" customWidth="1"/>
    <col min="7" max="7" width="1.5" style="420" customWidth="1"/>
    <col min="8" max="8" width="12.25" style="421" customWidth="1"/>
    <col min="9" max="9" width="1.5" style="420" customWidth="1"/>
    <col min="10" max="10" width="18.75" style="422" customWidth="1"/>
    <col min="11" max="16384" width="8.125" style="420"/>
  </cols>
  <sheetData>
    <row r="1" spans="1:10" ht="26.25" customHeight="1">
      <c r="A1" s="557" t="s">
        <v>939</v>
      </c>
      <c r="B1" s="557"/>
      <c r="C1" s="557"/>
      <c r="D1" s="557"/>
      <c r="E1" s="557"/>
      <c r="F1" s="557"/>
      <c r="G1" s="557"/>
      <c r="H1" s="557"/>
      <c r="I1" s="557"/>
      <c r="J1" s="557"/>
    </row>
    <row r="2" spans="1:10" ht="12" customHeight="1" thickBot="1">
      <c r="A2" s="442"/>
      <c r="B2" s="442"/>
      <c r="C2" s="442"/>
      <c r="D2" s="442"/>
      <c r="E2" s="442"/>
      <c r="F2" s="442"/>
      <c r="G2" s="442"/>
      <c r="H2" s="442"/>
      <c r="I2" s="442"/>
      <c r="J2" s="442"/>
    </row>
    <row r="3" spans="1:10" ht="20.100000000000001" customHeight="1">
      <c r="A3" s="558" t="s">
        <v>931</v>
      </c>
      <c r="B3" s="559"/>
      <c r="C3" s="559"/>
      <c r="D3" s="559"/>
      <c r="E3" s="560"/>
      <c r="F3" s="540" t="s">
        <v>804</v>
      </c>
      <c r="G3" s="541"/>
      <c r="H3" s="541"/>
      <c r="I3" s="541"/>
      <c r="J3" s="542"/>
    </row>
    <row r="4" spans="1:10" ht="15.95" customHeight="1">
      <c r="A4" s="547" t="s">
        <v>805</v>
      </c>
      <c r="B4" s="423"/>
      <c r="C4" s="424" t="s">
        <v>806</v>
      </c>
      <c r="D4" s="425"/>
      <c r="E4" s="545" t="s">
        <v>807</v>
      </c>
      <c r="F4" s="547" t="s">
        <v>808</v>
      </c>
      <c r="G4" s="426"/>
      <c r="H4" s="424" t="s">
        <v>809</v>
      </c>
      <c r="I4" s="425"/>
      <c r="J4" s="443" t="s">
        <v>810</v>
      </c>
    </row>
    <row r="5" spans="1:10" ht="15.95" customHeight="1">
      <c r="A5" s="544"/>
      <c r="B5" s="427"/>
      <c r="C5" s="428" t="s">
        <v>811</v>
      </c>
      <c r="D5" s="429"/>
      <c r="E5" s="546"/>
      <c r="F5" s="544"/>
      <c r="G5" s="430"/>
      <c r="H5" s="428" t="s">
        <v>812</v>
      </c>
      <c r="I5" s="429"/>
      <c r="J5" s="444" t="s">
        <v>813</v>
      </c>
    </row>
    <row r="6" spans="1:10" ht="15.95" customHeight="1">
      <c r="A6" s="547" t="s">
        <v>814</v>
      </c>
      <c r="B6" s="423"/>
      <c r="C6" s="424" t="s">
        <v>815</v>
      </c>
      <c r="D6" s="425"/>
      <c r="E6" s="445" t="s">
        <v>816</v>
      </c>
      <c r="F6" s="547" t="s">
        <v>814</v>
      </c>
      <c r="G6" s="426"/>
      <c r="H6" s="424" t="s">
        <v>817</v>
      </c>
      <c r="I6" s="425"/>
      <c r="J6" s="443" t="s">
        <v>818</v>
      </c>
    </row>
    <row r="7" spans="1:10" ht="15.95" customHeight="1" thickBot="1">
      <c r="A7" s="548"/>
      <c r="B7" s="431"/>
      <c r="C7" s="432" t="s">
        <v>137</v>
      </c>
      <c r="D7" s="433"/>
      <c r="E7" s="441" t="s">
        <v>819</v>
      </c>
      <c r="F7" s="548"/>
      <c r="G7" s="434"/>
      <c r="H7" s="432" t="s">
        <v>820</v>
      </c>
      <c r="I7" s="433"/>
      <c r="J7" s="447" t="s">
        <v>816</v>
      </c>
    </row>
    <row r="8" spans="1:10" ht="20.100000000000001" customHeight="1">
      <c r="A8" s="550" t="s">
        <v>821</v>
      </c>
      <c r="B8" s="551"/>
      <c r="C8" s="551"/>
      <c r="D8" s="551"/>
      <c r="E8" s="552"/>
      <c r="F8" s="550" t="s">
        <v>932</v>
      </c>
      <c r="G8" s="551"/>
      <c r="H8" s="551"/>
      <c r="I8" s="551"/>
      <c r="J8" s="552"/>
    </row>
    <row r="9" spans="1:10" ht="15.95" customHeight="1">
      <c r="A9" s="547" t="s">
        <v>808</v>
      </c>
      <c r="B9" s="426"/>
      <c r="C9" s="424" t="s">
        <v>822</v>
      </c>
      <c r="D9" s="425"/>
      <c r="E9" s="443" t="s">
        <v>810</v>
      </c>
      <c r="F9" s="547" t="s">
        <v>808</v>
      </c>
      <c r="G9" s="426"/>
      <c r="H9" s="424" t="s">
        <v>823</v>
      </c>
      <c r="I9" s="425"/>
      <c r="J9" s="545" t="s">
        <v>824</v>
      </c>
    </row>
    <row r="10" spans="1:10" ht="15.95" customHeight="1">
      <c r="A10" s="544"/>
      <c r="B10" s="430"/>
      <c r="C10" s="428" t="s">
        <v>825</v>
      </c>
      <c r="D10" s="429"/>
      <c r="E10" s="444" t="s">
        <v>826</v>
      </c>
      <c r="F10" s="544"/>
      <c r="G10" s="430"/>
      <c r="H10" s="428" t="s">
        <v>827</v>
      </c>
      <c r="I10" s="429"/>
      <c r="J10" s="546"/>
    </row>
    <row r="11" spans="1:10" ht="15.95" customHeight="1">
      <c r="A11" s="547" t="s">
        <v>814</v>
      </c>
      <c r="B11" s="426"/>
      <c r="C11" s="424" t="s">
        <v>828</v>
      </c>
      <c r="D11" s="425"/>
      <c r="E11" s="443" t="s">
        <v>824</v>
      </c>
      <c r="F11" s="547" t="s">
        <v>814</v>
      </c>
      <c r="G11" s="426"/>
      <c r="H11" s="424" t="s">
        <v>829</v>
      </c>
      <c r="I11" s="425"/>
      <c r="J11" s="545" t="s">
        <v>830</v>
      </c>
    </row>
    <row r="12" spans="1:10" ht="15.95" customHeight="1">
      <c r="A12" s="544"/>
      <c r="B12" s="430"/>
      <c r="C12" s="428" t="s">
        <v>831</v>
      </c>
      <c r="D12" s="429"/>
      <c r="E12" s="444" t="s">
        <v>832</v>
      </c>
      <c r="F12" s="544"/>
      <c r="G12" s="430"/>
      <c r="H12" s="428" t="s">
        <v>833</v>
      </c>
      <c r="I12" s="429"/>
      <c r="J12" s="546"/>
    </row>
    <row r="13" spans="1:10" ht="15.95" customHeight="1">
      <c r="A13" s="547" t="s">
        <v>834</v>
      </c>
      <c r="B13" s="426"/>
      <c r="C13" s="424" t="s">
        <v>835</v>
      </c>
      <c r="D13" s="425"/>
      <c r="E13" s="443" t="s">
        <v>836</v>
      </c>
      <c r="F13" s="547" t="s">
        <v>834</v>
      </c>
      <c r="G13" s="426"/>
      <c r="H13" s="424" t="s">
        <v>837</v>
      </c>
      <c r="I13" s="425"/>
      <c r="J13" s="545" t="s">
        <v>816</v>
      </c>
    </row>
    <row r="14" spans="1:10" ht="15.95" customHeight="1">
      <c r="A14" s="544"/>
      <c r="B14" s="430"/>
      <c r="C14" s="428" t="s">
        <v>838</v>
      </c>
      <c r="D14" s="429"/>
      <c r="E14" s="444" t="s">
        <v>839</v>
      </c>
      <c r="F14" s="544"/>
      <c r="G14" s="430"/>
      <c r="H14" s="428" t="s">
        <v>840</v>
      </c>
      <c r="I14" s="429"/>
      <c r="J14" s="546"/>
    </row>
    <row r="15" spans="1:10" ht="15.95" customHeight="1">
      <c r="A15" s="553" t="s">
        <v>834</v>
      </c>
      <c r="B15" s="426"/>
      <c r="C15" s="424" t="s">
        <v>841</v>
      </c>
      <c r="D15" s="425"/>
      <c r="E15" s="443" t="s">
        <v>842</v>
      </c>
      <c r="F15" s="553" t="s">
        <v>834</v>
      </c>
      <c r="G15" s="426"/>
      <c r="H15" s="424" t="s">
        <v>843</v>
      </c>
      <c r="I15" s="425"/>
      <c r="J15" s="443" t="s">
        <v>836</v>
      </c>
    </row>
    <row r="16" spans="1:10" ht="15.95" customHeight="1" thickBot="1">
      <c r="A16" s="554"/>
      <c r="B16" s="435"/>
      <c r="C16" s="421" t="s">
        <v>844</v>
      </c>
      <c r="D16" s="436"/>
      <c r="E16" s="437" t="s">
        <v>845</v>
      </c>
      <c r="F16" s="554"/>
      <c r="G16" s="435"/>
      <c r="H16" s="421" t="s">
        <v>800</v>
      </c>
      <c r="I16" s="436"/>
      <c r="J16" s="437" t="s">
        <v>846</v>
      </c>
    </row>
    <row r="17" spans="1:10" ht="20.100000000000001" customHeight="1">
      <c r="A17" s="540" t="s">
        <v>847</v>
      </c>
      <c r="B17" s="541"/>
      <c r="C17" s="541"/>
      <c r="D17" s="541"/>
      <c r="E17" s="542"/>
      <c r="F17" s="540" t="s">
        <v>933</v>
      </c>
      <c r="G17" s="541"/>
      <c r="H17" s="541"/>
      <c r="I17" s="541"/>
      <c r="J17" s="542"/>
    </row>
    <row r="18" spans="1:10" ht="15.95" customHeight="1">
      <c r="A18" s="547" t="s">
        <v>808</v>
      </c>
      <c r="B18" s="426"/>
      <c r="C18" s="424" t="s">
        <v>848</v>
      </c>
      <c r="D18" s="425"/>
      <c r="E18" s="445" t="s">
        <v>849</v>
      </c>
      <c r="F18" s="543" t="s">
        <v>808</v>
      </c>
      <c r="G18" s="426"/>
      <c r="H18" s="424" t="s">
        <v>850</v>
      </c>
      <c r="I18" s="425"/>
      <c r="J18" s="555" t="s">
        <v>851</v>
      </c>
    </row>
    <row r="19" spans="1:10" ht="15.95" customHeight="1">
      <c r="A19" s="544"/>
      <c r="B19" s="430"/>
      <c r="C19" s="428" t="s">
        <v>852</v>
      </c>
      <c r="D19" s="429"/>
      <c r="E19" s="446" t="s">
        <v>853</v>
      </c>
      <c r="F19" s="544"/>
      <c r="G19" s="430"/>
      <c r="H19" s="428" t="s">
        <v>854</v>
      </c>
      <c r="I19" s="429"/>
      <c r="J19" s="556"/>
    </row>
    <row r="20" spans="1:10" ht="15.95" customHeight="1">
      <c r="A20" s="547" t="s">
        <v>814</v>
      </c>
      <c r="B20" s="426"/>
      <c r="C20" s="424" t="s">
        <v>855</v>
      </c>
      <c r="D20" s="425"/>
      <c r="E20" s="445" t="s">
        <v>856</v>
      </c>
      <c r="F20" s="547" t="s">
        <v>814</v>
      </c>
      <c r="G20" s="426"/>
      <c r="H20" s="424" t="s">
        <v>857</v>
      </c>
      <c r="I20" s="425"/>
      <c r="J20" s="443" t="s">
        <v>858</v>
      </c>
    </row>
    <row r="21" spans="1:10" ht="15.95" customHeight="1">
      <c r="A21" s="544"/>
      <c r="B21" s="430"/>
      <c r="C21" s="428" t="s">
        <v>859</v>
      </c>
      <c r="D21" s="429"/>
      <c r="E21" s="446" t="s">
        <v>810</v>
      </c>
      <c r="F21" s="544"/>
      <c r="G21" s="430"/>
      <c r="H21" s="428" t="s">
        <v>860</v>
      </c>
      <c r="I21" s="429"/>
      <c r="J21" s="444" t="s">
        <v>853</v>
      </c>
    </row>
    <row r="22" spans="1:10" ht="15.95" customHeight="1">
      <c r="A22" s="547" t="s">
        <v>834</v>
      </c>
      <c r="B22" s="426"/>
      <c r="C22" s="424" t="s">
        <v>861</v>
      </c>
      <c r="D22" s="425"/>
      <c r="E22" s="445" t="s">
        <v>862</v>
      </c>
      <c r="F22" s="547" t="s">
        <v>834</v>
      </c>
      <c r="G22" s="426"/>
      <c r="H22" s="424" t="s">
        <v>863</v>
      </c>
      <c r="I22" s="425"/>
      <c r="J22" s="443" t="s">
        <v>864</v>
      </c>
    </row>
    <row r="23" spans="1:10" ht="15.95" customHeight="1">
      <c r="A23" s="544"/>
      <c r="B23" s="430"/>
      <c r="C23" s="428" t="s">
        <v>865</v>
      </c>
      <c r="D23" s="429"/>
      <c r="E23" s="446" t="s">
        <v>866</v>
      </c>
      <c r="F23" s="544"/>
      <c r="G23" s="430"/>
      <c r="H23" s="428" t="s">
        <v>867</v>
      </c>
      <c r="I23" s="429"/>
      <c r="J23" s="444" t="s">
        <v>868</v>
      </c>
    </row>
    <row r="24" spans="1:10" ht="15.95" customHeight="1">
      <c r="A24" s="547" t="s">
        <v>834</v>
      </c>
      <c r="B24" s="426"/>
      <c r="C24" s="424" t="s">
        <v>869</v>
      </c>
      <c r="D24" s="425"/>
      <c r="E24" s="545" t="s">
        <v>870</v>
      </c>
      <c r="F24" s="547" t="s">
        <v>834</v>
      </c>
      <c r="G24" s="426"/>
      <c r="H24" s="424" t="s">
        <v>871</v>
      </c>
      <c r="I24" s="425"/>
      <c r="J24" s="443" t="s">
        <v>849</v>
      </c>
    </row>
    <row r="25" spans="1:10" ht="15.95" customHeight="1" thickBot="1">
      <c r="A25" s="548"/>
      <c r="B25" s="434"/>
      <c r="C25" s="432" t="s">
        <v>872</v>
      </c>
      <c r="D25" s="433"/>
      <c r="E25" s="549"/>
      <c r="F25" s="543"/>
      <c r="G25" s="435"/>
      <c r="H25" s="421" t="s">
        <v>873</v>
      </c>
      <c r="I25" s="436"/>
      <c r="J25" s="437" t="s">
        <v>874</v>
      </c>
    </row>
    <row r="26" spans="1:10" ht="20.100000000000001" customHeight="1">
      <c r="A26" s="550" t="s">
        <v>934</v>
      </c>
      <c r="B26" s="551"/>
      <c r="C26" s="551"/>
      <c r="D26" s="551"/>
      <c r="E26" s="552"/>
      <c r="F26" s="540" t="s">
        <v>935</v>
      </c>
      <c r="G26" s="541"/>
      <c r="H26" s="541"/>
      <c r="I26" s="541"/>
      <c r="J26" s="542"/>
    </row>
    <row r="27" spans="1:10" ht="15.95" customHeight="1">
      <c r="A27" s="543" t="s">
        <v>808</v>
      </c>
      <c r="B27" s="426"/>
      <c r="C27" s="424" t="s">
        <v>801</v>
      </c>
      <c r="D27" s="425"/>
      <c r="E27" s="443" t="s">
        <v>874</v>
      </c>
      <c r="F27" s="543" t="s">
        <v>808</v>
      </c>
      <c r="G27" s="426"/>
      <c r="H27" s="424" t="s">
        <v>875</v>
      </c>
      <c r="I27" s="425"/>
      <c r="J27" s="443" t="s">
        <v>876</v>
      </c>
    </row>
    <row r="28" spans="1:10" ht="15.95" customHeight="1">
      <c r="A28" s="544"/>
      <c r="B28" s="430"/>
      <c r="C28" s="428" t="s">
        <v>877</v>
      </c>
      <c r="D28" s="429"/>
      <c r="E28" s="444" t="s">
        <v>878</v>
      </c>
      <c r="F28" s="544"/>
      <c r="G28" s="430"/>
      <c r="H28" s="428" t="s">
        <v>187</v>
      </c>
      <c r="I28" s="429"/>
      <c r="J28" s="444" t="s">
        <v>879</v>
      </c>
    </row>
    <row r="29" spans="1:10" ht="15.95" customHeight="1">
      <c r="A29" s="547" t="s">
        <v>814</v>
      </c>
      <c r="B29" s="426"/>
      <c r="C29" s="424" t="s">
        <v>880</v>
      </c>
      <c r="D29" s="425"/>
      <c r="E29" s="545" t="s">
        <v>881</v>
      </c>
      <c r="F29" s="547" t="s">
        <v>814</v>
      </c>
      <c r="G29" s="426"/>
      <c r="H29" s="424" t="s">
        <v>882</v>
      </c>
      <c r="I29" s="425"/>
      <c r="J29" s="445" t="s">
        <v>883</v>
      </c>
    </row>
    <row r="30" spans="1:10" ht="15.95" customHeight="1">
      <c r="A30" s="544"/>
      <c r="B30" s="430"/>
      <c r="C30" s="428" t="s">
        <v>884</v>
      </c>
      <c r="D30" s="429"/>
      <c r="E30" s="546"/>
      <c r="F30" s="544"/>
      <c r="G30" s="430"/>
      <c r="H30" s="428" t="s">
        <v>885</v>
      </c>
      <c r="I30" s="429"/>
      <c r="J30" s="446" t="s">
        <v>853</v>
      </c>
    </row>
    <row r="31" spans="1:10" ht="15.95" customHeight="1">
      <c r="A31" s="547" t="s">
        <v>834</v>
      </c>
      <c r="B31" s="426"/>
      <c r="C31" s="424" t="s">
        <v>886</v>
      </c>
      <c r="D31" s="425"/>
      <c r="E31" s="443" t="s">
        <v>887</v>
      </c>
      <c r="F31" s="547" t="s">
        <v>888</v>
      </c>
      <c r="G31" s="426"/>
      <c r="H31" s="424" t="s">
        <v>889</v>
      </c>
      <c r="I31" s="425"/>
      <c r="J31" s="443" t="s">
        <v>881</v>
      </c>
    </row>
    <row r="32" spans="1:10" ht="15.95" customHeight="1">
      <c r="A32" s="544"/>
      <c r="B32" s="430"/>
      <c r="C32" s="428" t="s">
        <v>194</v>
      </c>
      <c r="D32" s="429"/>
      <c r="E32" s="444" t="s">
        <v>890</v>
      </c>
      <c r="F32" s="544"/>
      <c r="G32" s="430"/>
      <c r="H32" s="428" t="s">
        <v>891</v>
      </c>
      <c r="I32" s="429"/>
      <c r="J32" s="438" t="s">
        <v>851</v>
      </c>
    </row>
    <row r="33" spans="1:10" ht="15.95" customHeight="1">
      <c r="A33" s="547" t="s">
        <v>834</v>
      </c>
      <c r="B33" s="426"/>
      <c r="C33" s="424" t="s">
        <v>892</v>
      </c>
      <c r="D33" s="425"/>
      <c r="E33" s="443" t="s">
        <v>893</v>
      </c>
      <c r="F33" s="547" t="s">
        <v>888</v>
      </c>
      <c r="G33" s="426"/>
      <c r="H33" s="424" t="s">
        <v>894</v>
      </c>
      <c r="I33" s="425"/>
      <c r="J33" s="443" t="s">
        <v>832</v>
      </c>
    </row>
    <row r="34" spans="1:10" ht="15.95" customHeight="1" thickBot="1">
      <c r="A34" s="543"/>
      <c r="B34" s="435"/>
      <c r="C34" s="421" t="s">
        <v>734</v>
      </c>
      <c r="D34" s="436"/>
      <c r="E34" s="437" t="s">
        <v>895</v>
      </c>
      <c r="F34" s="543"/>
      <c r="G34" s="435"/>
      <c r="H34" s="421" t="s">
        <v>896</v>
      </c>
      <c r="I34" s="436"/>
      <c r="J34" s="437" t="s">
        <v>897</v>
      </c>
    </row>
    <row r="35" spans="1:10" ht="20.100000000000001" customHeight="1">
      <c r="A35" s="540" t="s">
        <v>898</v>
      </c>
      <c r="B35" s="541"/>
      <c r="C35" s="541"/>
      <c r="D35" s="541"/>
      <c r="E35" s="542"/>
      <c r="F35" s="540" t="s">
        <v>899</v>
      </c>
      <c r="G35" s="541"/>
      <c r="H35" s="541"/>
      <c r="I35" s="541"/>
      <c r="J35" s="542"/>
    </row>
    <row r="36" spans="1:10" ht="15.95" customHeight="1">
      <c r="A36" s="543" t="s">
        <v>808</v>
      </c>
      <c r="B36" s="426"/>
      <c r="C36" s="424" t="s">
        <v>900</v>
      </c>
      <c r="D36" s="425"/>
      <c r="E36" s="445" t="s">
        <v>901</v>
      </c>
      <c r="F36" s="543" t="s">
        <v>808</v>
      </c>
      <c r="G36" s="426"/>
      <c r="H36" s="439" t="s">
        <v>930</v>
      </c>
      <c r="I36" s="425"/>
      <c r="J36" s="545" t="s">
        <v>902</v>
      </c>
    </row>
    <row r="37" spans="1:10" ht="15.95" customHeight="1">
      <c r="A37" s="544"/>
      <c r="B37" s="430"/>
      <c r="C37" s="428" t="s">
        <v>903</v>
      </c>
      <c r="D37" s="429"/>
      <c r="E37" s="446" t="s">
        <v>856</v>
      </c>
      <c r="F37" s="544"/>
      <c r="G37" s="430"/>
      <c r="H37" s="428" t="s">
        <v>904</v>
      </c>
      <c r="I37" s="429"/>
      <c r="J37" s="546"/>
    </row>
    <row r="38" spans="1:10" ht="15.95" customHeight="1">
      <c r="A38" s="547" t="s">
        <v>814</v>
      </c>
      <c r="B38" s="426"/>
      <c r="C38" s="424" t="s">
        <v>905</v>
      </c>
      <c r="D38" s="425"/>
      <c r="E38" s="445" t="s">
        <v>906</v>
      </c>
      <c r="F38" s="547" t="s">
        <v>814</v>
      </c>
      <c r="G38" s="426"/>
      <c r="H38" s="424" t="s">
        <v>907</v>
      </c>
      <c r="I38" s="425"/>
      <c r="J38" s="545" t="s">
        <v>893</v>
      </c>
    </row>
    <row r="39" spans="1:10" ht="15.95" customHeight="1">
      <c r="A39" s="544"/>
      <c r="B39" s="430"/>
      <c r="C39" s="428" t="s">
        <v>803</v>
      </c>
      <c r="D39" s="429"/>
      <c r="E39" s="446" t="s">
        <v>908</v>
      </c>
      <c r="F39" s="544"/>
      <c r="G39" s="430"/>
      <c r="H39" s="428" t="s">
        <v>909</v>
      </c>
      <c r="I39" s="429"/>
      <c r="J39" s="546"/>
    </row>
    <row r="40" spans="1:10" ht="15.95" customHeight="1">
      <c r="A40" s="547" t="s">
        <v>834</v>
      </c>
      <c r="B40" s="426"/>
      <c r="C40" s="424" t="s">
        <v>910</v>
      </c>
      <c r="D40" s="425"/>
      <c r="E40" s="545" t="s">
        <v>911</v>
      </c>
      <c r="F40" s="547" t="s">
        <v>834</v>
      </c>
      <c r="G40" s="426"/>
      <c r="H40" s="424" t="s">
        <v>912</v>
      </c>
      <c r="I40" s="425"/>
      <c r="J40" s="443" t="s">
        <v>913</v>
      </c>
    </row>
    <row r="41" spans="1:10" ht="15.95" customHeight="1">
      <c r="A41" s="544"/>
      <c r="B41" s="430"/>
      <c r="C41" s="428" t="s">
        <v>914</v>
      </c>
      <c r="D41" s="429"/>
      <c r="E41" s="546"/>
      <c r="F41" s="544"/>
      <c r="G41" s="430"/>
      <c r="H41" s="428" t="s">
        <v>915</v>
      </c>
      <c r="I41" s="429"/>
      <c r="J41" s="444" t="s">
        <v>916</v>
      </c>
    </row>
    <row r="42" spans="1:10" ht="15.95" customHeight="1">
      <c r="A42" s="547" t="s">
        <v>834</v>
      </c>
      <c r="B42" s="426"/>
      <c r="C42" s="424" t="s">
        <v>917</v>
      </c>
      <c r="D42" s="425"/>
      <c r="E42" s="545" t="s">
        <v>918</v>
      </c>
      <c r="F42" s="547" t="s">
        <v>834</v>
      </c>
      <c r="G42" s="426"/>
      <c r="H42" s="424" t="s">
        <v>919</v>
      </c>
      <c r="I42" s="425"/>
      <c r="J42" s="443" t="s">
        <v>920</v>
      </c>
    </row>
    <row r="43" spans="1:10" ht="15.95" customHeight="1" thickBot="1">
      <c r="A43" s="548"/>
      <c r="B43" s="434"/>
      <c r="C43" s="432" t="s">
        <v>921</v>
      </c>
      <c r="D43" s="433"/>
      <c r="E43" s="549"/>
      <c r="F43" s="548"/>
      <c r="G43" s="434"/>
      <c r="H43" s="432" t="s">
        <v>922</v>
      </c>
      <c r="I43" s="433"/>
      <c r="J43" s="447" t="s">
        <v>923</v>
      </c>
    </row>
    <row r="44" spans="1:10" ht="19.5" customHeight="1">
      <c r="A44" s="540" t="s">
        <v>936</v>
      </c>
      <c r="B44" s="541"/>
      <c r="C44" s="541"/>
      <c r="D44" s="541"/>
      <c r="E44" s="542"/>
    </row>
    <row r="45" spans="1:10" ht="15" customHeight="1">
      <c r="A45" s="543" t="s">
        <v>808</v>
      </c>
      <c r="B45" s="426"/>
      <c r="C45" s="424" t="s">
        <v>924</v>
      </c>
      <c r="D45" s="425"/>
      <c r="E45" s="545" t="s">
        <v>925</v>
      </c>
    </row>
    <row r="46" spans="1:10" ht="15" customHeight="1">
      <c r="A46" s="544"/>
      <c r="B46" s="430"/>
      <c r="C46" s="428" t="s">
        <v>926</v>
      </c>
      <c r="D46" s="429"/>
      <c r="E46" s="546"/>
    </row>
    <row r="47" spans="1:10" ht="15" customHeight="1">
      <c r="A47" s="547" t="s">
        <v>814</v>
      </c>
      <c r="B47" s="426"/>
      <c r="C47" s="424" t="s">
        <v>927</v>
      </c>
      <c r="D47" s="425"/>
      <c r="E47" s="545" t="s">
        <v>928</v>
      </c>
      <c r="F47" s="440"/>
    </row>
    <row r="48" spans="1:10" ht="15" customHeight="1" thickBot="1">
      <c r="A48" s="548"/>
      <c r="B48" s="434"/>
      <c r="C48" s="432" t="s">
        <v>929</v>
      </c>
      <c r="D48" s="433"/>
      <c r="E48" s="549"/>
    </row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</sheetData>
  <mergeCells count="63">
    <mergeCell ref="A1:J1"/>
    <mergeCell ref="A3:E3"/>
    <mergeCell ref="F3:J3"/>
    <mergeCell ref="A4:A5"/>
    <mergeCell ref="E4:E5"/>
    <mergeCell ref="F4:F5"/>
    <mergeCell ref="A6:A7"/>
    <mergeCell ref="F6:F7"/>
    <mergeCell ref="A8:E8"/>
    <mergeCell ref="F8:J8"/>
    <mergeCell ref="A9:A10"/>
    <mergeCell ref="F9:F10"/>
    <mergeCell ref="J9:J10"/>
    <mergeCell ref="A11:A12"/>
    <mergeCell ref="F11:F12"/>
    <mergeCell ref="J11:J12"/>
    <mergeCell ref="A13:A14"/>
    <mergeCell ref="F13:F14"/>
    <mergeCell ref="J13:J14"/>
    <mergeCell ref="A15:A16"/>
    <mergeCell ref="F15:F16"/>
    <mergeCell ref="A17:E17"/>
    <mergeCell ref="F17:J17"/>
    <mergeCell ref="A18:A19"/>
    <mergeCell ref="F18:F19"/>
    <mergeCell ref="J18:J19"/>
    <mergeCell ref="A20:A21"/>
    <mergeCell ref="F20:F21"/>
    <mergeCell ref="A22:A23"/>
    <mergeCell ref="F22:F23"/>
    <mergeCell ref="A24:A25"/>
    <mergeCell ref="E24:E25"/>
    <mergeCell ref="F24:F25"/>
    <mergeCell ref="A26:E26"/>
    <mergeCell ref="F26:J26"/>
    <mergeCell ref="A27:A28"/>
    <mergeCell ref="F27:F28"/>
    <mergeCell ref="A29:A30"/>
    <mergeCell ref="E29:E30"/>
    <mergeCell ref="F29:F30"/>
    <mergeCell ref="A31:A32"/>
    <mergeCell ref="F31:F32"/>
    <mergeCell ref="A33:A34"/>
    <mergeCell ref="F33:F34"/>
    <mergeCell ref="A35:E35"/>
    <mergeCell ref="F35:J35"/>
    <mergeCell ref="A36:A37"/>
    <mergeCell ref="F36:F37"/>
    <mergeCell ref="J36:J37"/>
    <mergeCell ref="A38:A39"/>
    <mergeCell ref="F38:F39"/>
    <mergeCell ref="J38:J39"/>
    <mergeCell ref="A40:A41"/>
    <mergeCell ref="E40:E41"/>
    <mergeCell ref="F40:F41"/>
    <mergeCell ref="A42:A43"/>
    <mergeCell ref="E42:E43"/>
    <mergeCell ref="F42:F43"/>
    <mergeCell ref="A44:E44"/>
    <mergeCell ref="A45:A46"/>
    <mergeCell ref="E45:E46"/>
    <mergeCell ref="A47:A48"/>
    <mergeCell ref="E47:E48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horizontalDpi="360" verticalDpi="360" r:id="rId1"/>
  <headerFooter>
    <oddFooter xml:space="preserve">&amp;C&amp;10P.12&amp;11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111"/>
  <sheetViews>
    <sheetView showGridLines="0" zoomScaleNormal="100" workbookViewId="0">
      <selection sqref="A1:CM1"/>
    </sheetView>
  </sheetViews>
  <sheetFormatPr defaultRowHeight="13.5"/>
  <cols>
    <col min="1" max="1" width="8.125" customWidth="1"/>
    <col min="2" max="91" width="1.375" customWidth="1"/>
  </cols>
  <sheetData>
    <row r="1" spans="1:91" ht="30" customHeight="1" thickBot="1">
      <c r="A1" s="579" t="s">
        <v>714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579"/>
      <c r="O1" s="579"/>
      <c r="P1" s="579"/>
      <c r="Q1" s="579"/>
      <c r="R1" s="579"/>
      <c r="S1" s="579"/>
      <c r="T1" s="579"/>
      <c r="U1" s="579"/>
      <c r="V1" s="579"/>
      <c r="W1" s="579"/>
      <c r="X1" s="579"/>
      <c r="Y1" s="579"/>
      <c r="Z1" s="579"/>
      <c r="AA1" s="579"/>
      <c r="AB1" s="579"/>
      <c r="AC1" s="579"/>
      <c r="AD1" s="579"/>
      <c r="AE1" s="579"/>
      <c r="AF1" s="579"/>
      <c r="AG1" s="579"/>
      <c r="AH1" s="579"/>
      <c r="AI1" s="579"/>
      <c r="AJ1" s="579"/>
      <c r="AK1" s="579"/>
      <c r="AL1" s="579"/>
      <c r="AM1" s="579"/>
      <c r="AN1" s="579"/>
      <c r="AO1" s="579"/>
      <c r="AP1" s="579"/>
      <c r="AQ1" s="579"/>
      <c r="AR1" s="579"/>
      <c r="AS1" s="579"/>
      <c r="AT1" s="579"/>
      <c r="AU1" s="579"/>
      <c r="AV1" s="579"/>
      <c r="AW1" s="579"/>
      <c r="AX1" s="579"/>
      <c r="AY1" s="579"/>
      <c r="AZ1" s="579"/>
      <c r="BA1" s="579"/>
      <c r="BB1" s="579"/>
      <c r="BC1" s="579"/>
      <c r="BD1" s="579"/>
      <c r="BE1" s="579"/>
      <c r="BF1" s="579"/>
      <c r="BG1" s="579"/>
      <c r="BH1" s="579"/>
      <c r="BI1" s="579"/>
      <c r="BJ1" s="579"/>
      <c r="BK1" s="579"/>
      <c r="BL1" s="579"/>
      <c r="BM1" s="579"/>
      <c r="BN1" s="579"/>
      <c r="BO1" s="579"/>
      <c r="BP1" s="579"/>
      <c r="BQ1" s="579"/>
      <c r="BR1" s="579"/>
      <c r="BS1" s="579"/>
      <c r="BT1" s="579"/>
      <c r="BU1" s="579"/>
      <c r="BV1" s="579"/>
      <c r="BW1" s="579"/>
      <c r="BX1" s="579"/>
      <c r="BY1" s="579"/>
      <c r="BZ1" s="579"/>
      <c r="CA1" s="579"/>
      <c r="CB1" s="579"/>
      <c r="CC1" s="579"/>
      <c r="CD1" s="579"/>
      <c r="CE1" s="579"/>
      <c r="CF1" s="579"/>
      <c r="CG1" s="579"/>
      <c r="CH1" s="579"/>
      <c r="CI1" s="579"/>
      <c r="CJ1" s="579"/>
      <c r="CK1" s="579"/>
      <c r="CL1" s="579"/>
      <c r="CM1" s="579"/>
    </row>
    <row r="2" spans="1:91">
      <c r="A2" s="79"/>
      <c r="B2" s="570" t="s">
        <v>245</v>
      </c>
      <c r="C2" s="570"/>
      <c r="D2" s="570"/>
      <c r="E2" s="570"/>
      <c r="F2" s="570"/>
      <c r="G2" s="570"/>
      <c r="H2" s="570"/>
      <c r="I2" s="570"/>
      <c r="J2" s="570"/>
      <c r="K2" s="570"/>
      <c r="L2" s="570"/>
      <c r="M2" s="570"/>
      <c r="N2" s="570"/>
      <c r="O2" s="570"/>
      <c r="P2" s="570"/>
      <c r="Q2" s="570"/>
      <c r="R2" s="570"/>
      <c r="S2" s="570"/>
      <c r="T2" s="570"/>
      <c r="U2" s="570"/>
      <c r="V2" s="570"/>
      <c r="W2" s="570"/>
      <c r="X2" s="570"/>
      <c r="Y2" s="570"/>
      <c r="Z2" s="570"/>
      <c r="AA2" s="570"/>
      <c r="AB2" s="570"/>
      <c r="AC2" s="570"/>
      <c r="AD2" s="570"/>
      <c r="AE2" s="573"/>
      <c r="AF2" s="569" t="s">
        <v>246</v>
      </c>
      <c r="AG2" s="570"/>
      <c r="AH2" s="570"/>
      <c r="AI2" s="570"/>
      <c r="AJ2" s="570"/>
      <c r="AK2" s="570"/>
      <c r="AL2" s="570"/>
      <c r="AM2" s="570"/>
      <c r="AN2" s="570"/>
      <c r="AO2" s="570"/>
      <c r="AP2" s="570"/>
      <c r="AQ2" s="570"/>
      <c r="AR2" s="570"/>
      <c r="AS2" s="570"/>
      <c r="AT2" s="570"/>
      <c r="AU2" s="570"/>
      <c r="AV2" s="570"/>
      <c r="AW2" s="570"/>
      <c r="AX2" s="570"/>
      <c r="AY2" s="570"/>
      <c r="AZ2" s="570"/>
      <c r="BA2" s="570"/>
      <c r="BB2" s="570"/>
      <c r="BC2" s="570"/>
      <c r="BD2" s="570"/>
      <c r="BE2" s="570"/>
      <c r="BF2" s="570"/>
      <c r="BG2" s="570"/>
      <c r="BH2" s="570"/>
      <c r="BI2" s="573"/>
      <c r="BJ2" s="569" t="s">
        <v>247</v>
      </c>
      <c r="BK2" s="570"/>
      <c r="BL2" s="570"/>
      <c r="BM2" s="570"/>
      <c r="BN2" s="570"/>
      <c r="BO2" s="570"/>
      <c r="BP2" s="570"/>
      <c r="BQ2" s="570"/>
      <c r="BR2" s="570"/>
      <c r="BS2" s="570"/>
      <c r="BT2" s="570"/>
      <c r="BU2" s="570"/>
      <c r="BV2" s="570"/>
      <c r="BW2" s="570"/>
      <c r="BX2" s="570"/>
      <c r="BY2" s="570"/>
      <c r="BZ2" s="570"/>
      <c r="CA2" s="570"/>
      <c r="CB2" s="570"/>
      <c r="CC2" s="570"/>
      <c r="CD2" s="570"/>
      <c r="CE2" s="570"/>
      <c r="CF2" s="570"/>
      <c r="CG2" s="570"/>
      <c r="CH2" s="570"/>
      <c r="CI2" s="570"/>
      <c r="CJ2" s="570"/>
      <c r="CK2" s="570"/>
      <c r="CL2" s="570"/>
      <c r="CM2" s="571"/>
    </row>
    <row r="3" spans="1:91">
      <c r="A3" s="80" t="s">
        <v>248</v>
      </c>
      <c r="B3" s="81"/>
      <c r="C3" s="81"/>
      <c r="D3" s="81"/>
      <c r="E3" s="81"/>
      <c r="F3" s="82"/>
      <c r="G3" s="82"/>
      <c r="H3" s="82"/>
      <c r="I3" s="82"/>
      <c r="J3" s="82"/>
      <c r="K3" s="82"/>
      <c r="L3" s="83" t="s">
        <v>249</v>
      </c>
      <c r="M3" s="82"/>
      <c r="N3" s="84" t="s">
        <v>250</v>
      </c>
      <c r="O3" s="82"/>
      <c r="P3" s="82"/>
      <c r="Q3" s="82"/>
      <c r="R3" s="82"/>
      <c r="S3" s="81"/>
      <c r="T3" s="572" t="s">
        <v>251</v>
      </c>
      <c r="U3" s="572"/>
      <c r="V3" s="572"/>
      <c r="W3" s="572"/>
      <c r="X3" s="572"/>
      <c r="Y3" s="82"/>
      <c r="Z3" s="82"/>
      <c r="AA3" s="82"/>
      <c r="AB3" s="82"/>
      <c r="AC3" s="82"/>
      <c r="AD3" s="81"/>
      <c r="AE3" s="85"/>
      <c r="AF3" s="86"/>
      <c r="AG3" s="81"/>
      <c r="AH3" s="81"/>
      <c r="AI3" s="82"/>
      <c r="AJ3" s="82"/>
      <c r="AK3" s="82"/>
      <c r="AL3" s="82"/>
      <c r="AM3" s="82"/>
      <c r="AN3" s="82"/>
      <c r="AO3" s="82"/>
      <c r="AP3" s="83" t="s">
        <v>252</v>
      </c>
      <c r="AQ3" s="82"/>
      <c r="AR3" s="84" t="s">
        <v>253</v>
      </c>
      <c r="AS3" s="82"/>
      <c r="AT3" s="81"/>
      <c r="AU3" s="81"/>
      <c r="AV3" s="81"/>
      <c r="AW3" s="81"/>
      <c r="AX3" s="572" t="s">
        <v>254</v>
      </c>
      <c r="AY3" s="572"/>
      <c r="AZ3" s="572"/>
      <c r="BA3" s="572"/>
      <c r="BB3" s="572"/>
      <c r="BC3" s="82"/>
      <c r="BD3" s="82"/>
      <c r="BE3" s="82"/>
      <c r="BF3" s="82"/>
      <c r="BG3" s="82"/>
      <c r="BH3" s="81"/>
      <c r="BI3" s="85"/>
      <c r="BJ3" s="81"/>
      <c r="BK3" s="81"/>
      <c r="BL3" s="81"/>
      <c r="BM3" s="81"/>
      <c r="BN3" s="81"/>
      <c r="BO3" s="82"/>
      <c r="BP3" s="82"/>
      <c r="BQ3" s="82"/>
      <c r="BR3" s="81"/>
      <c r="BS3" s="82"/>
      <c r="BT3" s="83" t="s">
        <v>255</v>
      </c>
      <c r="BU3" s="82"/>
      <c r="BV3" s="84" t="s">
        <v>256</v>
      </c>
      <c r="BW3" s="82"/>
      <c r="BX3" s="82"/>
      <c r="BY3" s="81"/>
      <c r="BZ3" s="81"/>
      <c r="CA3" s="82"/>
      <c r="CB3" s="572" t="s">
        <v>257</v>
      </c>
      <c r="CC3" s="572"/>
      <c r="CD3" s="572"/>
      <c r="CE3" s="572"/>
      <c r="CF3" s="572"/>
      <c r="CG3" s="82"/>
      <c r="CH3" s="82"/>
      <c r="CI3" s="87"/>
      <c r="CJ3" s="87"/>
      <c r="CK3" s="87"/>
      <c r="CL3" s="81"/>
      <c r="CM3" s="88"/>
    </row>
    <row r="4" spans="1:91">
      <c r="A4" s="89" t="s">
        <v>251</v>
      </c>
      <c r="B4" s="90"/>
      <c r="C4" s="90"/>
      <c r="D4" s="90"/>
      <c r="E4" s="90"/>
      <c r="F4" s="91"/>
      <c r="G4" s="91"/>
      <c r="H4" s="91"/>
      <c r="I4" s="91"/>
      <c r="J4" s="91"/>
      <c r="K4" s="91"/>
      <c r="L4" s="92" t="s">
        <v>258</v>
      </c>
      <c r="M4" s="91"/>
      <c r="N4" s="93" t="s">
        <v>259</v>
      </c>
      <c r="O4" s="91"/>
      <c r="P4" s="91"/>
      <c r="Q4" s="91"/>
      <c r="R4" s="91"/>
      <c r="S4" s="90"/>
      <c r="T4" s="563"/>
      <c r="U4" s="563"/>
      <c r="V4" s="563"/>
      <c r="W4" s="563"/>
      <c r="X4" s="563"/>
      <c r="Y4" s="91"/>
      <c r="Z4" s="91"/>
      <c r="AA4" s="91"/>
      <c r="AB4" s="91"/>
      <c r="AC4" s="91"/>
      <c r="AD4" s="90"/>
      <c r="AE4" s="94"/>
      <c r="AF4" s="95"/>
      <c r="AG4" s="90"/>
      <c r="AH4" s="90"/>
      <c r="AI4" s="91"/>
      <c r="AJ4" s="91"/>
      <c r="AK4" s="91"/>
      <c r="AL4" s="91"/>
      <c r="AM4" s="91"/>
      <c r="AN4" s="91"/>
      <c r="AO4" s="91"/>
      <c r="AP4" s="92" t="s">
        <v>260</v>
      </c>
      <c r="AQ4" s="91"/>
      <c r="AR4" s="93" t="s">
        <v>261</v>
      </c>
      <c r="AS4" s="91"/>
      <c r="AT4" s="90"/>
      <c r="AU4" s="90"/>
      <c r="AV4" s="90"/>
      <c r="AW4" s="90"/>
      <c r="AX4" s="563"/>
      <c r="AY4" s="563"/>
      <c r="AZ4" s="563"/>
      <c r="BA4" s="563"/>
      <c r="BB4" s="563"/>
      <c r="BC4" s="91"/>
      <c r="BD4" s="91"/>
      <c r="BE4" s="91"/>
      <c r="BF4" s="91"/>
      <c r="BG4" s="91"/>
      <c r="BH4" s="90"/>
      <c r="BI4" s="94"/>
      <c r="BJ4" s="90"/>
      <c r="BK4" s="90"/>
      <c r="BL4" s="90"/>
      <c r="BM4" s="90"/>
      <c r="BN4" s="90"/>
      <c r="BO4" s="91"/>
      <c r="BP4" s="91"/>
      <c r="BQ4" s="91"/>
      <c r="BR4" s="90"/>
      <c r="BS4" s="91"/>
      <c r="BT4" s="92" t="s">
        <v>262</v>
      </c>
      <c r="BU4" s="91"/>
      <c r="BV4" s="93" t="s">
        <v>263</v>
      </c>
      <c r="BW4" s="91"/>
      <c r="BX4" s="91"/>
      <c r="BY4" s="90"/>
      <c r="BZ4" s="90"/>
      <c r="CA4" s="91"/>
      <c r="CB4" s="563"/>
      <c r="CC4" s="563"/>
      <c r="CD4" s="563"/>
      <c r="CE4" s="563"/>
      <c r="CF4" s="563"/>
      <c r="CG4" s="91"/>
      <c r="CH4" s="91"/>
      <c r="CI4" s="96"/>
      <c r="CJ4" s="96"/>
      <c r="CK4" s="96"/>
      <c r="CL4" s="90"/>
      <c r="CM4" s="97"/>
    </row>
    <row r="5" spans="1:91">
      <c r="A5" s="98" t="s">
        <v>264</v>
      </c>
      <c r="B5" s="99"/>
      <c r="C5" s="99"/>
      <c r="D5" s="99"/>
      <c r="E5" s="99"/>
      <c r="F5" s="100"/>
      <c r="G5" s="100"/>
      <c r="H5" s="100"/>
      <c r="I5" s="100"/>
      <c r="J5" s="100"/>
      <c r="K5" s="100"/>
      <c r="L5" s="101" t="s">
        <v>265</v>
      </c>
      <c r="M5" s="100"/>
      <c r="N5" s="102" t="s">
        <v>266</v>
      </c>
      <c r="O5" s="100"/>
      <c r="P5" s="100"/>
      <c r="Q5" s="100"/>
      <c r="R5" s="100"/>
      <c r="S5" s="99"/>
      <c r="T5" s="562" t="s">
        <v>267</v>
      </c>
      <c r="U5" s="562"/>
      <c r="V5" s="562"/>
      <c r="W5" s="562"/>
      <c r="X5" s="562"/>
      <c r="Y5" s="100"/>
      <c r="Z5" s="100"/>
      <c r="AA5" s="100"/>
      <c r="AB5" s="100"/>
      <c r="AC5" s="100"/>
      <c r="AD5" s="99"/>
      <c r="AE5" s="103"/>
      <c r="AF5" s="104"/>
      <c r="AG5" s="99"/>
      <c r="AH5" s="99"/>
      <c r="AI5" s="100"/>
      <c r="AJ5" s="100"/>
      <c r="AK5" s="100"/>
      <c r="AL5" s="100"/>
      <c r="AM5" s="100"/>
      <c r="AN5" s="100"/>
      <c r="AO5" s="100"/>
      <c r="AP5" s="101" t="s">
        <v>268</v>
      </c>
      <c r="AQ5" s="100"/>
      <c r="AR5" s="102" t="s">
        <v>269</v>
      </c>
      <c r="AS5" s="100"/>
      <c r="AT5" s="99"/>
      <c r="AU5" s="99"/>
      <c r="AV5" s="99"/>
      <c r="AW5" s="99"/>
      <c r="AX5" s="562" t="s">
        <v>267</v>
      </c>
      <c r="AY5" s="562"/>
      <c r="AZ5" s="562"/>
      <c r="BA5" s="562"/>
      <c r="BB5" s="562"/>
      <c r="BC5" s="100"/>
      <c r="BD5" s="100"/>
      <c r="BE5" s="100"/>
      <c r="BF5" s="100"/>
      <c r="BG5" s="100"/>
      <c r="BH5" s="99"/>
      <c r="BI5" s="103"/>
      <c r="BJ5" s="99"/>
      <c r="BK5" s="99"/>
      <c r="BL5" s="99"/>
      <c r="BM5" s="99"/>
      <c r="BN5" s="99"/>
      <c r="BO5" s="100"/>
      <c r="BP5" s="100"/>
      <c r="BQ5" s="100"/>
      <c r="BR5" s="99"/>
      <c r="BS5" s="100"/>
      <c r="BT5" s="101" t="s">
        <v>270</v>
      </c>
      <c r="BU5" s="100"/>
      <c r="BV5" s="102" t="s">
        <v>271</v>
      </c>
      <c r="BW5" s="100"/>
      <c r="BX5" s="100"/>
      <c r="BY5" s="99"/>
      <c r="BZ5" s="99"/>
      <c r="CA5" s="100"/>
      <c r="CB5" s="562" t="s">
        <v>267</v>
      </c>
      <c r="CC5" s="562"/>
      <c r="CD5" s="562"/>
      <c r="CE5" s="562"/>
      <c r="CF5" s="562"/>
      <c r="CG5" s="100"/>
      <c r="CH5" s="100"/>
      <c r="CI5" s="99"/>
      <c r="CJ5" s="99"/>
      <c r="CK5" s="99"/>
      <c r="CL5" s="99"/>
      <c r="CM5" s="105"/>
    </row>
    <row r="6" spans="1:91">
      <c r="A6" s="106" t="s">
        <v>272</v>
      </c>
      <c r="B6" s="107"/>
      <c r="C6" s="107"/>
      <c r="D6" s="107"/>
      <c r="E6" s="107"/>
      <c r="F6" s="108"/>
      <c r="G6" s="108"/>
      <c r="H6" s="108"/>
      <c r="I6" s="108"/>
      <c r="J6" s="108"/>
      <c r="K6" s="108"/>
      <c r="L6" s="109" t="s">
        <v>273</v>
      </c>
      <c r="M6" s="108"/>
      <c r="N6" s="110" t="s">
        <v>274</v>
      </c>
      <c r="O6" s="108"/>
      <c r="P6" s="108"/>
      <c r="Q6" s="108"/>
      <c r="R6" s="108"/>
      <c r="S6" s="107"/>
      <c r="T6" s="563"/>
      <c r="U6" s="563"/>
      <c r="V6" s="563"/>
      <c r="W6" s="563"/>
      <c r="X6" s="563"/>
      <c r="Y6" s="108"/>
      <c r="Z6" s="108"/>
      <c r="AA6" s="108"/>
      <c r="AB6" s="108"/>
      <c r="AC6" s="108"/>
      <c r="AD6" s="107"/>
      <c r="AE6" s="111"/>
      <c r="AF6" s="112"/>
      <c r="AG6" s="107"/>
      <c r="AH6" s="107"/>
      <c r="AI6" s="108"/>
      <c r="AJ6" s="108"/>
      <c r="AK6" s="108"/>
      <c r="AL6" s="108"/>
      <c r="AM6" s="108"/>
      <c r="AN6" s="108"/>
      <c r="AO6" s="108"/>
      <c r="AP6" s="109" t="s">
        <v>275</v>
      </c>
      <c r="AQ6" s="108"/>
      <c r="AR6" s="110" t="s">
        <v>276</v>
      </c>
      <c r="AS6" s="108"/>
      <c r="AT6" s="107"/>
      <c r="AU6" s="107"/>
      <c r="AV6" s="107"/>
      <c r="AW6" s="107"/>
      <c r="AX6" s="563"/>
      <c r="AY6" s="563"/>
      <c r="AZ6" s="563"/>
      <c r="BA6" s="563"/>
      <c r="BB6" s="563"/>
      <c r="BC6" s="108"/>
      <c r="BD6" s="108"/>
      <c r="BE6" s="108"/>
      <c r="BF6" s="108"/>
      <c r="BG6" s="108"/>
      <c r="BH6" s="107"/>
      <c r="BI6" s="111"/>
      <c r="BJ6" s="107"/>
      <c r="BK6" s="107"/>
      <c r="BL6" s="107"/>
      <c r="BM6" s="107"/>
      <c r="BN6" s="107"/>
      <c r="BO6" s="108"/>
      <c r="BP6" s="108"/>
      <c r="BQ6" s="108"/>
      <c r="BR6" s="107"/>
      <c r="BS6" s="108"/>
      <c r="BT6" s="109" t="s">
        <v>277</v>
      </c>
      <c r="BU6" s="108"/>
      <c r="BV6" s="110" t="s">
        <v>278</v>
      </c>
      <c r="BW6" s="108"/>
      <c r="BX6" s="108"/>
      <c r="BY6" s="107"/>
      <c r="BZ6" s="107"/>
      <c r="CA6" s="108"/>
      <c r="CB6" s="563"/>
      <c r="CC6" s="563"/>
      <c r="CD6" s="563"/>
      <c r="CE6" s="563"/>
      <c r="CF6" s="563"/>
      <c r="CG6" s="108"/>
      <c r="CH6" s="108"/>
      <c r="CI6" s="107"/>
      <c r="CJ6" s="107"/>
      <c r="CK6" s="107"/>
      <c r="CL6" s="107"/>
      <c r="CM6" s="113"/>
    </row>
    <row r="7" spans="1:91">
      <c r="A7" s="114" t="s">
        <v>279</v>
      </c>
      <c r="B7" s="115"/>
      <c r="C7" s="115"/>
      <c r="D7" s="115"/>
      <c r="E7" s="115"/>
      <c r="F7" s="116"/>
      <c r="G7" s="116"/>
      <c r="H7" s="116"/>
      <c r="I7" s="116"/>
      <c r="J7" s="116"/>
      <c r="K7" s="116"/>
      <c r="L7" s="117" t="s">
        <v>277</v>
      </c>
      <c r="M7" s="116"/>
      <c r="N7" s="118" t="s">
        <v>280</v>
      </c>
      <c r="O7" s="116"/>
      <c r="P7" s="116"/>
      <c r="Q7" s="116"/>
      <c r="R7" s="116"/>
      <c r="S7" s="115"/>
      <c r="T7" s="562" t="s">
        <v>254</v>
      </c>
      <c r="U7" s="562"/>
      <c r="V7" s="562"/>
      <c r="W7" s="562"/>
      <c r="X7" s="562"/>
      <c r="Y7" s="116"/>
      <c r="Z7" s="116"/>
      <c r="AA7" s="116"/>
      <c r="AB7" s="116"/>
      <c r="AC7" s="116"/>
      <c r="AD7" s="115"/>
      <c r="AE7" s="119"/>
      <c r="AF7" s="120"/>
      <c r="AG7" s="115"/>
      <c r="AH7" s="115"/>
      <c r="AI7" s="116"/>
      <c r="AJ7" s="116"/>
      <c r="AK7" s="116"/>
      <c r="AL7" s="116"/>
      <c r="AM7" s="116"/>
      <c r="AN7" s="116"/>
      <c r="AO7" s="116"/>
      <c r="AP7" s="117" t="s">
        <v>281</v>
      </c>
      <c r="AQ7" s="116"/>
      <c r="AR7" s="118" t="s">
        <v>282</v>
      </c>
      <c r="AS7" s="116"/>
      <c r="AT7" s="115"/>
      <c r="AU7" s="115"/>
      <c r="AV7" s="115"/>
      <c r="AW7" s="115"/>
      <c r="AX7" s="562" t="s">
        <v>251</v>
      </c>
      <c r="AY7" s="562"/>
      <c r="AZ7" s="562"/>
      <c r="BA7" s="562"/>
      <c r="BB7" s="562"/>
      <c r="BC7" s="116"/>
      <c r="BD7" s="116"/>
      <c r="BE7" s="116"/>
      <c r="BF7" s="116"/>
      <c r="BG7" s="116"/>
      <c r="BH7" s="115"/>
      <c r="BI7" s="119"/>
      <c r="BJ7" s="115"/>
      <c r="BK7" s="115"/>
      <c r="BL7" s="115"/>
      <c r="BM7" s="115"/>
      <c r="BN7" s="115"/>
      <c r="BO7" s="116"/>
      <c r="BP7" s="116"/>
      <c r="BQ7" s="116"/>
      <c r="BR7" s="115"/>
      <c r="BS7" s="116"/>
      <c r="BT7" s="117" t="s">
        <v>283</v>
      </c>
      <c r="BU7" s="116"/>
      <c r="BV7" s="118" t="s">
        <v>284</v>
      </c>
      <c r="BW7" s="116"/>
      <c r="BX7" s="116"/>
      <c r="BY7" s="115"/>
      <c r="BZ7" s="115"/>
      <c r="CA7" s="116"/>
      <c r="CB7" s="562" t="s">
        <v>267</v>
      </c>
      <c r="CC7" s="562"/>
      <c r="CD7" s="562"/>
      <c r="CE7" s="562"/>
      <c r="CF7" s="562"/>
      <c r="CG7" s="116"/>
      <c r="CH7" s="116"/>
      <c r="CI7" s="115"/>
      <c r="CJ7" s="115"/>
      <c r="CK7" s="115"/>
      <c r="CL7" s="115"/>
      <c r="CM7" s="121"/>
    </row>
    <row r="8" spans="1:91">
      <c r="A8" s="89" t="s">
        <v>267</v>
      </c>
      <c r="B8" s="90"/>
      <c r="C8" s="90"/>
      <c r="D8" s="90"/>
      <c r="E8" s="90"/>
      <c r="F8" s="91"/>
      <c r="G8" s="91"/>
      <c r="H8" s="91"/>
      <c r="I8" s="91"/>
      <c r="J8" s="91"/>
      <c r="K8" s="91"/>
      <c r="L8" s="92" t="s">
        <v>285</v>
      </c>
      <c r="M8" s="91"/>
      <c r="N8" s="93" t="s">
        <v>286</v>
      </c>
      <c r="O8" s="91"/>
      <c r="P8" s="91"/>
      <c r="Q8" s="91"/>
      <c r="R8" s="91"/>
      <c r="S8" s="90"/>
      <c r="T8" s="563"/>
      <c r="U8" s="563"/>
      <c r="V8" s="563"/>
      <c r="W8" s="563"/>
      <c r="X8" s="563"/>
      <c r="Y8" s="91"/>
      <c r="Z8" s="91"/>
      <c r="AA8" s="91"/>
      <c r="AB8" s="91"/>
      <c r="AC8" s="91"/>
      <c r="AD8" s="90"/>
      <c r="AE8" s="94"/>
      <c r="AF8" s="95"/>
      <c r="AG8" s="90"/>
      <c r="AH8" s="90"/>
      <c r="AI8" s="91"/>
      <c r="AJ8" s="91"/>
      <c r="AK8" s="91"/>
      <c r="AL8" s="91"/>
      <c r="AM8" s="91"/>
      <c r="AN8" s="91"/>
      <c r="AO8" s="91"/>
      <c r="AP8" s="92" t="s">
        <v>287</v>
      </c>
      <c r="AQ8" s="91"/>
      <c r="AR8" s="93" t="s">
        <v>288</v>
      </c>
      <c r="AS8" s="91"/>
      <c r="AT8" s="90"/>
      <c r="AU8" s="90"/>
      <c r="AV8" s="90"/>
      <c r="AW8" s="90"/>
      <c r="AX8" s="563"/>
      <c r="AY8" s="563"/>
      <c r="AZ8" s="563"/>
      <c r="BA8" s="563"/>
      <c r="BB8" s="563"/>
      <c r="BC8" s="91"/>
      <c r="BD8" s="91"/>
      <c r="BE8" s="91"/>
      <c r="BF8" s="91"/>
      <c r="BG8" s="91"/>
      <c r="BH8" s="90"/>
      <c r="BI8" s="94"/>
      <c r="BJ8" s="90"/>
      <c r="BK8" s="90"/>
      <c r="BL8" s="90"/>
      <c r="BM8" s="90"/>
      <c r="BN8" s="90"/>
      <c r="BO8" s="91"/>
      <c r="BP8" s="91"/>
      <c r="BQ8" s="91"/>
      <c r="BR8" s="90"/>
      <c r="BS8" s="91"/>
      <c r="BT8" s="92" t="s">
        <v>289</v>
      </c>
      <c r="BU8" s="91"/>
      <c r="BV8" s="93" t="s">
        <v>290</v>
      </c>
      <c r="BW8" s="91"/>
      <c r="BX8" s="91"/>
      <c r="BY8" s="90"/>
      <c r="BZ8" s="90"/>
      <c r="CA8" s="91"/>
      <c r="CB8" s="563"/>
      <c r="CC8" s="563"/>
      <c r="CD8" s="563"/>
      <c r="CE8" s="563"/>
      <c r="CF8" s="563"/>
      <c r="CG8" s="91"/>
      <c r="CH8" s="91"/>
      <c r="CI8" s="90"/>
      <c r="CJ8" s="90"/>
      <c r="CK8" s="90"/>
      <c r="CL8" s="90"/>
      <c r="CM8" s="97"/>
    </row>
    <row r="9" spans="1:91">
      <c r="A9" s="98" t="s">
        <v>291</v>
      </c>
      <c r="B9" s="99"/>
      <c r="C9" s="99"/>
      <c r="D9" s="99"/>
      <c r="E9" s="99"/>
      <c r="F9" s="100"/>
      <c r="G9" s="100"/>
      <c r="H9" s="100"/>
      <c r="I9" s="100"/>
      <c r="J9" s="100"/>
      <c r="K9" s="100"/>
      <c r="L9" s="101" t="s">
        <v>273</v>
      </c>
      <c r="M9" s="100"/>
      <c r="N9" s="102" t="s">
        <v>274</v>
      </c>
      <c r="O9" s="100"/>
      <c r="P9" s="100"/>
      <c r="Q9" s="100"/>
      <c r="R9" s="100"/>
      <c r="S9" s="99"/>
      <c r="T9" s="562" t="s">
        <v>267</v>
      </c>
      <c r="U9" s="562"/>
      <c r="V9" s="562"/>
      <c r="W9" s="562"/>
      <c r="X9" s="562"/>
      <c r="Y9" s="100"/>
      <c r="Z9" s="100"/>
      <c r="AA9" s="100"/>
      <c r="AB9" s="100"/>
      <c r="AC9" s="100"/>
      <c r="AD9" s="99"/>
      <c r="AE9" s="103"/>
      <c r="AF9" s="104"/>
      <c r="AG9" s="99"/>
      <c r="AH9" s="99"/>
      <c r="AI9" s="100"/>
      <c r="AJ9" s="100"/>
      <c r="AK9" s="100"/>
      <c r="AL9" s="100"/>
      <c r="AM9" s="100"/>
      <c r="AN9" s="100"/>
      <c r="AO9" s="100"/>
      <c r="AP9" s="101" t="s">
        <v>292</v>
      </c>
      <c r="AQ9" s="100"/>
      <c r="AR9" s="102" t="s">
        <v>293</v>
      </c>
      <c r="AS9" s="100"/>
      <c r="AT9" s="99"/>
      <c r="AU9" s="99"/>
      <c r="AV9" s="99"/>
      <c r="AW9" s="99"/>
      <c r="AX9" s="562" t="s">
        <v>267</v>
      </c>
      <c r="AY9" s="562"/>
      <c r="AZ9" s="562"/>
      <c r="BA9" s="562"/>
      <c r="BB9" s="562"/>
      <c r="BC9" s="100"/>
      <c r="BD9" s="100"/>
      <c r="BE9" s="100"/>
      <c r="BF9" s="100"/>
      <c r="BG9" s="100"/>
      <c r="BH9" s="99"/>
      <c r="BI9" s="103"/>
      <c r="BJ9" s="99"/>
      <c r="BK9" s="99"/>
      <c r="BL9" s="99"/>
      <c r="BM9" s="99"/>
      <c r="BN9" s="99"/>
      <c r="BO9" s="100"/>
      <c r="BP9" s="100"/>
      <c r="BQ9" s="100"/>
      <c r="BR9" s="99"/>
      <c r="BS9" s="100"/>
      <c r="BT9" s="101" t="s">
        <v>294</v>
      </c>
      <c r="BU9" s="100"/>
      <c r="BV9" s="102" t="s">
        <v>274</v>
      </c>
      <c r="BW9" s="100"/>
      <c r="BX9" s="100"/>
      <c r="BY9" s="99"/>
      <c r="BZ9" s="99"/>
      <c r="CA9" s="100"/>
      <c r="CB9" s="562" t="s">
        <v>267</v>
      </c>
      <c r="CC9" s="562"/>
      <c r="CD9" s="562"/>
      <c r="CE9" s="562"/>
      <c r="CF9" s="562"/>
      <c r="CG9" s="100"/>
      <c r="CH9" s="100"/>
      <c r="CI9" s="99"/>
      <c r="CJ9" s="99"/>
      <c r="CK9" s="99"/>
      <c r="CL9" s="99"/>
      <c r="CM9" s="105"/>
    </row>
    <row r="10" spans="1:91">
      <c r="A10" s="106" t="s">
        <v>295</v>
      </c>
      <c r="B10" s="107"/>
      <c r="C10" s="107"/>
      <c r="D10" s="107"/>
      <c r="E10" s="107"/>
      <c r="F10" s="108"/>
      <c r="G10" s="108"/>
      <c r="H10" s="108"/>
      <c r="I10" s="108"/>
      <c r="J10" s="108"/>
      <c r="K10" s="108"/>
      <c r="L10" s="109" t="s">
        <v>296</v>
      </c>
      <c r="M10" s="108"/>
      <c r="N10" s="110" t="s">
        <v>297</v>
      </c>
      <c r="O10" s="108"/>
      <c r="P10" s="108"/>
      <c r="Q10" s="108"/>
      <c r="R10" s="108"/>
      <c r="S10" s="107"/>
      <c r="T10" s="563"/>
      <c r="U10" s="563"/>
      <c r="V10" s="563"/>
      <c r="W10" s="563"/>
      <c r="X10" s="563"/>
      <c r="Y10" s="108"/>
      <c r="Z10" s="108"/>
      <c r="AA10" s="108"/>
      <c r="AB10" s="108"/>
      <c r="AC10" s="108"/>
      <c r="AD10" s="107"/>
      <c r="AE10" s="111"/>
      <c r="AF10" s="112"/>
      <c r="AG10" s="107"/>
      <c r="AH10" s="107"/>
      <c r="AI10" s="108"/>
      <c r="AJ10" s="108"/>
      <c r="AK10" s="108"/>
      <c r="AL10" s="108"/>
      <c r="AM10" s="108"/>
      <c r="AN10" s="108"/>
      <c r="AO10" s="108"/>
      <c r="AP10" s="109" t="s">
        <v>298</v>
      </c>
      <c r="AQ10" s="108"/>
      <c r="AR10" s="110" t="s">
        <v>299</v>
      </c>
      <c r="AS10" s="108"/>
      <c r="AT10" s="107"/>
      <c r="AU10" s="107"/>
      <c r="AV10" s="107"/>
      <c r="AW10" s="107"/>
      <c r="AX10" s="563"/>
      <c r="AY10" s="563"/>
      <c r="AZ10" s="563"/>
      <c r="BA10" s="563"/>
      <c r="BB10" s="563"/>
      <c r="BC10" s="108"/>
      <c r="BD10" s="108"/>
      <c r="BE10" s="108"/>
      <c r="BF10" s="108"/>
      <c r="BG10" s="108"/>
      <c r="BH10" s="107"/>
      <c r="BI10" s="111"/>
      <c r="BJ10" s="107"/>
      <c r="BK10" s="107"/>
      <c r="BL10" s="107"/>
      <c r="BM10" s="107"/>
      <c r="BN10" s="107"/>
      <c r="BO10" s="108"/>
      <c r="BP10" s="108"/>
      <c r="BQ10" s="108"/>
      <c r="BR10" s="107"/>
      <c r="BS10" s="108"/>
      <c r="BT10" s="109" t="s">
        <v>300</v>
      </c>
      <c r="BU10" s="108"/>
      <c r="BV10" s="110" t="s">
        <v>301</v>
      </c>
      <c r="BW10" s="108"/>
      <c r="BX10" s="108"/>
      <c r="BY10" s="107"/>
      <c r="BZ10" s="107"/>
      <c r="CA10" s="108"/>
      <c r="CB10" s="563"/>
      <c r="CC10" s="563"/>
      <c r="CD10" s="563"/>
      <c r="CE10" s="563"/>
      <c r="CF10" s="563"/>
      <c r="CG10" s="108"/>
      <c r="CH10" s="108"/>
      <c r="CI10" s="107"/>
      <c r="CJ10" s="107"/>
      <c r="CK10" s="107"/>
      <c r="CL10" s="107"/>
      <c r="CM10" s="113"/>
    </row>
    <row r="11" spans="1:91">
      <c r="A11" s="114" t="s">
        <v>302</v>
      </c>
      <c r="B11" s="115"/>
      <c r="C11" s="115"/>
      <c r="D11" s="115"/>
      <c r="E11" s="115"/>
      <c r="F11" s="116"/>
      <c r="G11" s="116"/>
      <c r="H11" s="116"/>
      <c r="I11" s="116"/>
      <c r="J11" s="116"/>
      <c r="K11" s="116"/>
      <c r="L11" s="117" t="s">
        <v>303</v>
      </c>
      <c r="M11" s="116"/>
      <c r="N11" s="118" t="s">
        <v>304</v>
      </c>
      <c r="O11" s="116"/>
      <c r="P11" s="116"/>
      <c r="Q11" s="116"/>
      <c r="R11" s="116"/>
      <c r="S11" s="115"/>
      <c r="T11" s="562" t="s">
        <v>251</v>
      </c>
      <c r="U11" s="562"/>
      <c r="V11" s="562"/>
      <c r="W11" s="562"/>
      <c r="X11" s="562"/>
      <c r="Y11" s="116"/>
      <c r="Z11" s="116"/>
      <c r="AA11" s="116"/>
      <c r="AB11" s="116"/>
      <c r="AC11" s="116"/>
      <c r="AD11" s="115"/>
      <c r="AE11" s="119"/>
      <c r="AF11" s="120"/>
      <c r="AG11" s="115"/>
      <c r="AH11" s="115"/>
      <c r="AI11" s="116"/>
      <c r="AJ11" s="116"/>
      <c r="AK11" s="116"/>
      <c r="AL11" s="116"/>
      <c r="AM11" s="116"/>
      <c r="AN11" s="116"/>
      <c r="AO11" s="116"/>
      <c r="AP11" s="117" t="s">
        <v>305</v>
      </c>
      <c r="AQ11" s="116"/>
      <c r="AR11" s="118" t="s">
        <v>306</v>
      </c>
      <c r="AS11" s="116"/>
      <c r="AT11" s="115"/>
      <c r="AU11" s="115"/>
      <c r="AV11" s="115"/>
      <c r="AW11" s="115"/>
      <c r="AX11" s="562" t="s">
        <v>254</v>
      </c>
      <c r="AY11" s="562"/>
      <c r="AZ11" s="562"/>
      <c r="BA11" s="562"/>
      <c r="BB11" s="562"/>
      <c r="BC11" s="116"/>
      <c r="BD11" s="116"/>
      <c r="BE11" s="116"/>
      <c r="BF11" s="116"/>
      <c r="BG11" s="116"/>
      <c r="BH11" s="115"/>
      <c r="BI11" s="119"/>
      <c r="BJ11" s="115"/>
      <c r="BK11" s="115"/>
      <c r="BL11" s="115"/>
      <c r="BM11" s="115"/>
      <c r="BN11" s="115"/>
      <c r="BO11" s="116"/>
      <c r="BP11" s="116"/>
      <c r="BQ11" s="116"/>
      <c r="BR11" s="115"/>
      <c r="BS11" s="116"/>
      <c r="BT11" s="117" t="s">
        <v>307</v>
      </c>
      <c r="BU11" s="116"/>
      <c r="BV11" s="118"/>
      <c r="BW11" s="116"/>
      <c r="BX11" s="116"/>
      <c r="BY11" s="115"/>
      <c r="BZ11" s="115"/>
      <c r="CA11" s="116"/>
      <c r="CB11" s="562" t="s">
        <v>254</v>
      </c>
      <c r="CC11" s="562"/>
      <c r="CD11" s="562"/>
      <c r="CE11" s="562"/>
      <c r="CF11" s="562"/>
      <c r="CG11" s="116"/>
      <c r="CH11" s="116"/>
      <c r="CI11" s="115"/>
      <c r="CJ11" s="115"/>
      <c r="CK11" s="115"/>
      <c r="CL11" s="115"/>
      <c r="CM11" s="121"/>
    </row>
    <row r="12" spans="1:91">
      <c r="A12" s="89" t="s">
        <v>251</v>
      </c>
      <c r="B12" s="90"/>
      <c r="C12" s="90"/>
      <c r="D12" s="90"/>
      <c r="E12" s="90"/>
      <c r="F12" s="91"/>
      <c r="G12" s="91"/>
      <c r="H12" s="91"/>
      <c r="I12" s="91"/>
      <c r="J12" s="91"/>
      <c r="K12" s="91"/>
      <c r="L12" s="92" t="s">
        <v>258</v>
      </c>
      <c r="M12" s="91"/>
      <c r="N12" s="93" t="s">
        <v>259</v>
      </c>
      <c r="O12" s="91"/>
      <c r="P12" s="91"/>
      <c r="Q12" s="91"/>
      <c r="R12" s="91"/>
      <c r="S12" s="90"/>
      <c r="T12" s="563"/>
      <c r="U12" s="563"/>
      <c r="V12" s="563"/>
      <c r="W12" s="563"/>
      <c r="X12" s="563"/>
      <c r="Y12" s="91"/>
      <c r="Z12" s="91"/>
      <c r="AA12" s="91"/>
      <c r="AB12" s="91"/>
      <c r="AC12" s="91"/>
      <c r="AD12" s="90"/>
      <c r="AE12" s="94"/>
      <c r="AF12" s="95"/>
      <c r="AG12" s="90"/>
      <c r="AH12" s="90"/>
      <c r="AI12" s="91"/>
      <c r="AJ12" s="91"/>
      <c r="AK12" s="91"/>
      <c r="AL12" s="91"/>
      <c r="AM12" s="91"/>
      <c r="AN12" s="91"/>
      <c r="AO12" s="91"/>
      <c r="AP12" s="92" t="s">
        <v>298</v>
      </c>
      <c r="AQ12" s="91"/>
      <c r="AR12" s="93" t="s">
        <v>308</v>
      </c>
      <c r="AS12" s="91"/>
      <c r="AT12" s="90"/>
      <c r="AU12" s="90"/>
      <c r="AV12" s="90"/>
      <c r="AW12" s="90"/>
      <c r="AX12" s="563"/>
      <c r="AY12" s="563"/>
      <c r="AZ12" s="563"/>
      <c r="BA12" s="563"/>
      <c r="BB12" s="563"/>
      <c r="BC12" s="91"/>
      <c r="BD12" s="91"/>
      <c r="BE12" s="91"/>
      <c r="BF12" s="91"/>
      <c r="BG12" s="91"/>
      <c r="BH12" s="90"/>
      <c r="BI12" s="94"/>
      <c r="BJ12" s="90"/>
      <c r="BK12" s="90"/>
      <c r="BL12" s="90"/>
      <c r="BM12" s="90"/>
      <c r="BN12" s="90"/>
      <c r="BO12" s="91"/>
      <c r="BP12" s="91"/>
      <c r="BQ12" s="91"/>
      <c r="BR12" s="90"/>
      <c r="BS12" s="91"/>
      <c r="BT12" s="92" t="s">
        <v>309</v>
      </c>
      <c r="BU12" s="91"/>
      <c r="BV12" s="93"/>
      <c r="BW12" s="91"/>
      <c r="BX12" s="91"/>
      <c r="BY12" s="90"/>
      <c r="BZ12" s="90"/>
      <c r="CA12" s="91"/>
      <c r="CB12" s="563"/>
      <c r="CC12" s="563"/>
      <c r="CD12" s="563"/>
      <c r="CE12" s="563"/>
      <c r="CF12" s="563"/>
      <c r="CG12" s="91"/>
      <c r="CH12" s="91"/>
      <c r="CI12" s="90"/>
      <c r="CJ12" s="90"/>
      <c r="CK12" s="90"/>
      <c r="CL12" s="90"/>
      <c r="CM12" s="97"/>
    </row>
    <row r="13" spans="1:91">
      <c r="A13" s="98" t="s">
        <v>310</v>
      </c>
      <c r="B13" s="99"/>
      <c r="C13" s="99"/>
      <c r="D13" s="99"/>
      <c r="E13" s="99"/>
      <c r="F13" s="100"/>
      <c r="G13" s="100"/>
      <c r="H13" s="100"/>
      <c r="I13" s="100"/>
      <c r="J13" s="100"/>
      <c r="K13" s="100"/>
      <c r="L13" s="101" t="s">
        <v>273</v>
      </c>
      <c r="M13" s="100"/>
      <c r="N13" s="102" t="s">
        <v>274</v>
      </c>
      <c r="O13" s="100"/>
      <c r="P13" s="100"/>
      <c r="Q13" s="100"/>
      <c r="R13" s="100"/>
      <c r="S13" s="99"/>
      <c r="T13" s="562" t="s">
        <v>267</v>
      </c>
      <c r="U13" s="562"/>
      <c r="V13" s="562"/>
      <c r="W13" s="562"/>
      <c r="X13" s="562"/>
      <c r="Y13" s="100"/>
      <c r="Z13" s="100"/>
      <c r="AA13" s="100"/>
      <c r="AB13" s="100"/>
      <c r="AC13" s="100"/>
      <c r="AD13" s="99"/>
      <c r="AE13" s="103"/>
      <c r="AF13" s="104"/>
      <c r="AG13" s="99"/>
      <c r="AH13" s="99"/>
      <c r="AI13" s="100"/>
      <c r="AJ13" s="100"/>
      <c r="AK13" s="100"/>
      <c r="AL13" s="100"/>
      <c r="AM13" s="100"/>
      <c r="AN13" s="100"/>
      <c r="AO13" s="100"/>
      <c r="AP13" s="101" t="s">
        <v>311</v>
      </c>
      <c r="AQ13" s="100"/>
      <c r="AR13" s="102" t="s">
        <v>312</v>
      </c>
      <c r="AS13" s="100"/>
      <c r="AT13" s="99"/>
      <c r="AU13" s="99"/>
      <c r="AV13" s="99"/>
      <c r="AW13" s="99"/>
      <c r="AX13" s="562" t="s">
        <v>267</v>
      </c>
      <c r="AY13" s="562"/>
      <c r="AZ13" s="562"/>
      <c r="BA13" s="562"/>
      <c r="BB13" s="562"/>
      <c r="BC13" s="100"/>
      <c r="BD13" s="100"/>
      <c r="BE13" s="100"/>
      <c r="BF13" s="100"/>
      <c r="BG13" s="100"/>
      <c r="BH13" s="99"/>
      <c r="BI13" s="103"/>
      <c r="BJ13" s="99"/>
      <c r="BK13" s="99"/>
      <c r="BL13" s="99"/>
      <c r="BM13" s="99"/>
      <c r="BN13" s="99"/>
      <c r="BO13" s="100"/>
      <c r="BP13" s="100"/>
      <c r="BQ13" s="100"/>
      <c r="BR13" s="99"/>
      <c r="BS13" s="100"/>
      <c r="BT13" s="101" t="s">
        <v>313</v>
      </c>
      <c r="BU13" s="100"/>
      <c r="BV13" s="102" t="s">
        <v>314</v>
      </c>
      <c r="BW13" s="100"/>
      <c r="BX13" s="100"/>
      <c r="BY13" s="99"/>
      <c r="BZ13" s="99"/>
      <c r="CA13" s="100"/>
      <c r="CB13" s="562" t="s">
        <v>315</v>
      </c>
      <c r="CC13" s="562"/>
      <c r="CD13" s="562"/>
      <c r="CE13" s="562"/>
      <c r="CF13" s="562"/>
      <c r="CG13" s="100"/>
      <c r="CH13" s="100"/>
      <c r="CI13" s="99"/>
      <c r="CJ13" s="99"/>
      <c r="CK13" s="99"/>
      <c r="CL13" s="99"/>
      <c r="CM13" s="105"/>
    </row>
    <row r="14" spans="1:91">
      <c r="A14" s="106" t="s">
        <v>272</v>
      </c>
      <c r="B14" s="107"/>
      <c r="C14" s="107"/>
      <c r="D14" s="107"/>
      <c r="E14" s="107"/>
      <c r="F14" s="108"/>
      <c r="G14" s="108"/>
      <c r="H14" s="108"/>
      <c r="I14" s="108"/>
      <c r="J14" s="108"/>
      <c r="K14" s="108"/>
      <c r="L14" s="109" t="s">
        <v>316</v>
      </c>
      <c r="M14" s="108"/>
      <c r="N14" s="110" t="s">
        <v>317</v>
      </c>
      <c r="O14" s="108"/>
      <c r="P14" s="108"/>
      <c r="Q14" s="108"/>
      <c r="R14" s="108"/>
      <c r="S14" s="107"/>
      <c r="T14" s="563"/>
      <c r="U14" s="563"/>
      <c r="V14" s="563"/>
      <c r="W14" s="563"/>
      <c r="X14" s="563"/>
      <c r="Y14" s="108"/>
      <c r="Z14" s="108"/>
      <c r="AA14" s="108"/>
      <c r="AB14" s="108"/>
      <c r="AC14" s="108"/>
      <c r="AD14" s="107"/>
      <c r="AE14" s="111"/>
      <c r="AF14" s="112"/>
      <c r="AG14" s="107"/>
      <c r="AH14" s="107"/>
      <c r="AI14" s="108"/>
      <c r="AJ14" s="108"/>
      <c r="AK14" s="108"/>
      <c r="AL14" s="108"/>
      <c r="AM14" s="108"/>
      <c r="AN14" s="108"/>
      <c r="AO14" s="108"/>
      <c r="AP14" s="109" t="s">
        <v>318</v>
      </c>
      <c r="AQ14" s="108"/>
      <c r="AR14" s="110" t="s">
        <v>319</v>
      </c>
      <c r="AS14" s="108"/>
      <c r="AT14" s="107"/>
      <c r="AU14" s="107"/>
      <c r="AV14" s="107"/>
      <c r="AW14" s="107"/>
      <c r="AX14" s="563"/>
      <c r="AY14" s="563"/>
      <c r="AZ14" s="563"/>
      <c r="BA14" s="563"/>
      <c r="BB14" s="563"/>
      <c r="BC14" s="108"/>
      <c r="BD14" s="108"/>
      <c r="BE14" s="108"/>
      <c r="BF14" s="108"/>
      <c r="BG14" s="108"/>
      <c r="BH14" s="107"/>
      <c r="BI14" s="111"/>
      <c r="BJ14" s="107"/>
      <c r="BK14" s="107"/>
      <c r="BL14" s="107"/>
      <c r="BM14" s="107"/>
      <c r="BN14" s="107"/>
      <c r="BO14" s="108"/>
      <c r="BP14" s="108"/>
      <c r="BQ14" s="108"/>
      <c r="BR14" s="107"/>
      <c r="BS14" s="108"/>
      <c r="BT14" s="109" t="s">
        <v>320</v>
      </c>
      <c r="BU14" s="108"/>
      <c r="BV14" s="110" t="s">
        <v>321</v>
      </c>
      <c r="BW14" s="108"/>
      <c r="BX14" s="108"/>
      <c r="BY14" s="107"/>
      <c r="BZ14" s="107"/>
      <c r="CA14" s="108"/>
      <c r="CB14" s="563"/>
      <c r="CC14" s="563"/>
      <c r="CD14" s="563"/>
      <c r="CE14" s="563"/>
      <c r="CF14" s="563"/>
      <c r="CG14" s="108"/>
      <c r="CH14" s="108"/>
      <c r="CI14" s="107"/>
      <c r="CJ14" s="107"/>
      <c r="CK14" s="107"/>
      <c r="CL14" s="107"/>
      <c r="CM14" s="113"/>
    </row>
    <row r="15" spans="1:91" ht="13.5" customHeight="1">
      <c r="A15" s="114" t="s">
        <v>322</v>
      </c>
      <c r="B15" s="122"/>
      <c r="C15" s="122"/>
      <c r="D15" s="122"/>
      <c r="E15" s="122"/>
      <c r="F15" s="122"/>
      <c r="G15" s="122"/>
      <c r="H15" s="116"/>
      <c r="I15" s="116"/>
      <c r="J15" s="116"/>
      <c r="K15" s="115"/>
      <c r="L15" s="117" t="s">
        <v>323</v>
      </c>
      <c r="M15" s="116"/>
      <c r="N15" s="118" t="s">
        <v>324</v>
      </c>
      <c r="O15" s="116"/>
      <c r="P15" s="116"/>
      <c r="Q15" s="116"/>
      <c r="R15" s="116"/>
      <c r="S15" s="115"/>
      <c r="T15" s="562" t="s">
        <v>325</v>
      </c>
      <c r="U15" s="562"/>
      <c r="V15" s="562"/>
      <c r="W15" s="562"/>
      <c r="X15" s="562"/>
      <c r="Y15" s="116"/>
      <c r="Z15" s="116"/>
      <c r="AA15" s="116"/>
      <c r="AB15" s="116"/>
      <c r="AC15" s="116"/>
      <c r="AD15" s="122"/>
      <c r="AE15" s="123"/>
      <c r="AF15" s="575" t="s">
        <v>326</v>
      </c>
      <c r="AG15" s="576"/>
      <c r="AH15" s="576"/>
      <c r="AI15" s="576"/>
      <c r="AJ15" s="576"/>
      <c r="AK15" s="576"/>
      <c r="AL15" s="116"/>
      <c r="AM15" s="116"/>
      <c r="AN15" s="116"/>
      <c r="AO15" s="116"/>
      <c r="AP15" s="116"/>
      <c r="AQ15" s="116"/>
      <c r="AR15" s="116"/>
      <c r="AS15" s="117" t="s">
        <v>327</v>
      </c>
      <c r="AT15" s="118" t="s">
        <v>328</v>
      </c>
      <c r="AU15" s="118" t="s">
        <v>329</v>
      </c>
      <c r="AV15" s="116"/>
      <c r="AW15" s="116"/>
      <c r="AX15" s="116"/>
      <c r="AY15" s="116"/>
      <c r="AZ15" s="116"/>
      <c r="BA15" s="116"/>
      <c r="BB15" s="116"/>
      <c r="BC15" s="566" t="s">
        <v>251</v>
      </c>
      <c r="BD15" s="566"/>
      <c r="BE15" s="566"/>
      <c r="BF15" s="566"/>
      <c r="BG15" s="566"/>
      <c r="BH15" s="122"/>
      <c r="BI15" s="123"/>
      <c r="BJ15" s="122"/>
      <c r="BK15" s="122"/>
      <c r="BL15" s="122"/>
      <c r="BM15" s="122"/>
      <c r="BN15" s="122"/>
      <c r="BO15" s="116"/>
      <c r="BP15" s="116"/>
      <c r="BQ15" s="116"/>
      <c r="BR15" s="115"/>
      <c r="BS15" s="116"/>
      <c r="BT15" s="117" t="s">
        <v>330</v>
      </c>
      <c r="BU15" s="116"/>
      <c r="BV15" s="118" t="s">
        <v>317</v>
      </c>
      <c r="BW15" s="116"/>
      <c r="BX15" s="116"/>
      <c r="BY15" s="115"/>
      <c r="BZ15" s="115"/>
      <c r="CA15" s="116"/>
      <c r="CB15" s="562" t="s">
        <v>267</v>
      </c>
      <c r="CC15" s="562"/>
      <c r="CD15" s="562"/>
      <c r="CE15" s="562"/>
      <c r="CF15" s="562"/>
      <c r="CG15" s="116"/>
      <c r="CH15" s="116"/>
      <c r="CI15" s="115"/>
      <c r="CJ15" s="115"/>
      <c r="CK15" s="115"/>
      <c r="CL15" s="122"/>
      <c r="CM15" s="125"/>
    </row>
    <row r="16" spans="1:91">
      <c r="A16" s="89" t="s">
        <v>331</v>
      </c>
      <c r="B16" s="96"/>
      <c r="C16" s="96"/>
      <c r="D16" s="96"/>
      <c r="E16" s="96"/>
      <c r="F16" s="96"/>
      <c r="G16" s="96"/>
      <c r="H16" s="91"/>
      <c r="I16" s="91"/>
      <c r="J16" s="91"/>
      <c r="K16" s="90"/>
      <c r="L16" s="92" t="s">
        <v>332</v>
      </c>
      <c r="M16" s="91"/>
      <c r="N16" s="93" t="s">
        <v>333</v>
      </c>
      <c r="O16" s="91"/>
      <c r="P16" s="91"/>
      <c r="Q16" s="91"/>
      <c r="R16" s="91"/>
      <c r="S16" s="90"/>
      <c r="T16" s="563"/>
      <c r="U16" s="563"/>
      <c r="V16" s="563"/>
      <c r="W16" s="563"/>
      <c r="X16" s="563"/>
      <c r="Y16" s="91"/>
      <c r="Z16" s="91"/>
      <c r="AA16" s="91"/>
      <c r="AB16" s="91"/>
      <c r="AC16" s="91"/>
      <c r="AD16" s="96"/>
      <c r="AE16" s="126"/>
      <c r="AF16" s="577"/>
      <c r="AG16" s="578"/>
      <c r="AH16" s="578"/>
      <c r="AI16" s="578"/>
      <c r="AJ16" s="578"/>
      <c r="AK16" s="578"/>
      <c r="AL16" s="91"/>
      <c r="AM16" s="91"/>
      <c r="AN16" s="91"/>
      <c r="AO16" s="91"/>
      <c r="AP16" s="91"/>
      <c r="AQ16" s="91"/>
      <c r="AR16" s="91"/>
      <c r="AS16" s="92" t="s">
        <v>334</v>
      </c>
      <c r="AT16" s="93" t="s">
        <v>328</v>
      </c>
      <c r="AU16" s="93" t="s">
        <v>335</v>
      </c>
      <c r="AV16" s="91"/>
      <c r="AW16" s="91"/>
      <c r="AX16" s="91"/>
      <c r="AY16" s="91"/>
      <c r="AZ16" s="91"/>
      <c r="BA16" s="91"/>
      <c r="BB16" s="91"/>
      <c r="BC16" s="564" t="s">
        <v>254</v>
      </c>
      <c r="BD16" s="564"/>
      <c r="BE16" s="564"/>
      <c r="BF16" s="564"/>
      <c r="BG16" s="564"/>
      <c r="BH16" s="96"/>
      <c r="BI16" s="126"/>
      <c r="BJ16" s="96"/>
      <c r="BK16" s="96"/>
      <c r="BL16" s="96"/>
      <c r="BM16" s="96"/>
      <c r="BN16" s="96"/>
      <c r="BO16" s="91"/>
      <c r="BP16" s="91"/>
      <c r="BQ16" s="91"/>
      <c r="BR16" s="90"/>
      <c r="BS16" s="91"/>
      <c r="BT16" s="92" t="s">
        <v>336</v>
      </c>
      <c r="BU16" s="91"/>
      <c r="BV16" s="93" t="s">
        <v>337</v>
      </c>
      <c r="BW16" s="91"/>
      <c r="BX16" s="91"/>
      <c r="BY16" s="90"/>
      <c r="BZ16" s="90"/>
      <c r="CA16" s="91"/>
      <c r="CB16" s="563"/>
      <c r="CC16" s="563"/>
      <c r="CD16" s="563"/>
      <c r="CE16" s="563"/>
      <c r="CF16" s="563"/>
      <c r="CG16" s="91"/>
      <c r="CH16" s="91"/>
      <c r="CI16" s="90"/>
      <c r="CJ16" s="90"/>
      <c r="CK16" s="90"/>
      <c r="CL16" s="96"/>
      <c r="CM16" s="128"/>
    </row>
    <row r="17" spans="1:91">
      <c r="A17" s="98" t="s">
        <v>338</v>
      </c>
      <c r="B17" s="99"/>
      <c r="C17" s="99"/>
      <c r="D17" s="99"/>
      <c r="E17" s="99"/>
      <c r="F17" s="99"/>
      <c r="G17" s="99"/>
      <c r="H17" s="100"/>
      <c r="I17" s="100"/>
      <c r="J17" s="100"/>
      <c r="K17" s="99"/>
      <c r="L17" s="101" t="s">
        <v>339</v>
      </c>
      <c r="M17" s="100"/>
      <c r="N17" s="102" t="s">
        <v>340</v>
      </c>
      <c r="O17" s="100"/>
      <c r="P17" s="100"/>
      <c r="Q17" s="100"/>
      <c r="R17" s="100"/>
      <c r="S17" s="99"/>
      <c r="T17" s="562" t="s">
        <v>267</v>
      </c>
      <c r="U17" s="562"/>
      <c r="V17" s="562"/>
      <c r="W17" s="562"/>
      <c r="X17" s="562"/>
      <c r="Y17" s="100"/>
      <c r="Z17" s="100"/>
      <c r="AA17" s="100"/>
      <c r="AB17" s="100"/>
      <c r="AC17" s="100"/>
      <c r="AD17" s="99"/>
      <c r="AE17" s="103"/>
      <c r="AF17" s="104"/>
      <c r="AG17" s="99"/>
      <c r="AH17" s="99"/>
      <c r="AI17" s="100"/>
      <c r="AJ17" s="100"/>
      <c r="AK17" s="100"/>
      <c r="AL17" s="100"/>
      <c r="AM17" s="100"/>
      <c r="AN17" s="100"/>
      <c r="AO17" s="100"/>
      <c r="AP17" s="101" t="s">
        <v>341</v>
      </c>
      <c r="AQ17" s="100"/>
      <c r="AR17" s="102" t="s">
        <v>342</v>
      </c>
      <c r="AS17" s="100"/>
      <c r="AT17" s="99"/>
      <c r="AU17" s="99"/>
      <c r="AV17" s="99"/>
      <c r="AW17" s="99"/>
      <c r="AX17" s="562" t="s">
        <v>267</v>
      </c>
      <c r="AY17" s="562"/>
      <c r="AZ17" s="562"/>
      <c r="BA17" s="562"/>
      <c r="BB17" s="562"/>
      <c r="BC17" s="100"/>
      <c r="BD17" s="100"/>
      <c r="BE17" s="100"/>
      <c r="BF17" s="100"/>
      <c r="BG17" s="100"/>
      <c r="BH17" s="99"/>
      <c r="BI17" s="103"/>
      <c r="BJ17" s="99"/>
      <c r="BK17" s="99"/>
      <c r="BL17" s="99"/>
      <c r="BM17" s="99"/>
      <c r="BN17" s="99"/>
      <c r="BO17" s="100"/>
      <c r="BP17" s="100"/>
      <c r="BQ17" s="100"/>
      <c r="BR17" s="99"/>
      <c r="BS17" s="100"/>
      <c r="BT17" s="101" t="s">
        <v>343</v>
      </c>
      <c r="BU17" s="100"/>
      <c r="BV17" s="102" t="s">
        <v>344</v>
      </c>
      <c r="BW17" s="100"/>
      <c r="BX17" s="100"/>
      <c r="BY17" s="99"/>
      <c r="BZ17" s="99"/>
      <c r="CA17" s="100"/>
      <c r="CB17" s="562" t="s">
        <v>267</v>
      </c>
      <c r="CC17" s="562"/>
      <c r="CD17" s="562"/>
      <c r="CE17" s="562"/>
      <c r="CF17" s="562"/>
      <c r="CG17" s="100"/>
      <c r="CH17" s="100"/>
      <c r="CI17" s="99"/>
      <c r="CJ17" s="99"/>
      <c r="CK17" s="99"/>
      <c r="CL17" s="99"/>
      <c r="CM17" s="105"/>
    </row>
    <row r="18" spans="1:91">
      <c r="A18" s="106" t="s">
        <v>267</v>
      </c>
      <c r="B18" s="107"/>
      <c r="C18" s="107"/>
      <c r="D18" s="107"/>
      <c r="E18" s="107"/>
      <c r="F18" s="107"/>
      <c r="G18" s="107"/>
      <c r="H18" s="108"/>
      <c r="I18" s="108"/>
      <c r="J18" s="108"/>
      <c r="K18" s="107"/>
      <c r="L18" s="109" t="s">
        <v>345</v>
      </c>
      <c r="M18" s="108"/>
      <c r="N18" s="110" t="s">
        <v>346</v>
      </c>
      <c r="O18" s="108"/>
      <c r="P18" s="108"/>
      <c r="Q18" s="108"/>
      <c r="R18" s="108"/>
      <c r="S18" s="107"/>
      <c r="T18" s="563"/>
      <c r="U18" s="563"/>
      <c r="V18" s="563"/>
      <c r="W18" s="563"/>
      <c r="X18" s="563"/>
      <c r="Y18" s="108"/>
      <c r="Z18" s="108"/>
      <c r="AA18" s="108"/>
      <c r="AB18" s="108"/>
      <c r="AC18" s="108"/>
      <c r="AD18" s="107"/>
      <c r="AE18" s="111"/>
      <c r="AF18" s="112"/>
      <c r="AG18" s="107"/>
      <c r="AH18" s="107"/>
      <c r="AI18" s="108"/>
      <c r="AJ18" s="108"/>
      <c r="AK18" s="108"/>
      <c r="AL18" s="108"/>
      <c r="AM18" s="108"/>
      <c r="AN18" s="108"/>
      <c r="AO18" s="108"/>
      <c r="AP18" s="109" t="s">
        <v>347</v>
      </c>
      <c r="AQ18" s="108"/>
      <c r="AR18" s="110" t="s">
        <v>348</v>
      </c>
      <c r="AS18" s="108"/>
      <c r="AT18" s="107"/>
      <c r="AU18" s="107"/>
      <c r="AV18" s="107"/>
      <c r="AW18" s="107"/>
      <c r="AX18" s="563"/>
      <c r="AY18" s="563"/>
      <c r="AZ18" s="563"/>
      <c r="BA18" s="563"/>
      <c r="BB18" s="563"/>
      <c r="BC18" s="108"/>
      <c r="BD18" s="108"/>
      <c r="BE18" s="108"/>
      <c r="BF18" s="108"/>
      <c r="BG18" s="108"/>
      <c r="BH18" s="107"/>
      <c r="BI18" s="111"/>
      <c r="BJ18" s="107"/>
      <c r="BK18" s="107"/>
      <c r="BL18" s="107"/>
      <c r="BM18" s="107"/>
      <c r="BN18" s="107"/>
      <c r="BO18" s="108"/>
      <c r="BP18" s="108"/>
      <c r="BQ18" s="108"/>
      <c r="BR18" s="107"/>
      <c r="BS18" s="108"/>
      <c r="BT18" s="109" t="s">
        <v>349</v>
      </c>
      <c r="BU18" s="108"/>
      <c r="BV18" s="110" t="s">
        <v>350</v>
      </c>
      <c r="BW18" s="108"/>
      <c r="BX18" s="108"/>
      <c r="BY18" s="107"/>
      <c r="BZ18" s="107"/>
      <c r="CA18" s="108"/>
      <c r="CB18" s="563"/>
      <c r="CC18" s="563"/>
      <c r="CD18" s="563"/>
      <c r="CE18" s="563"/>
      <c r="CF18" s="563"/>
      <c r="CG18" s="108"/>
      <c r="CH18" s="108"/>
      <c r="CI18" s="107"/>
      <c r="CJ18" s="107"/>
      <c r="CK18" s="107"/>
      <c r="CL18" s="107"/>
      <c r="CM18" s="113"/>
    </row>
    <row r="19" spans="1:91">
      <c r="A19" s="114" t="s">
        <v>351</v>
      </c>
      <c r="B19" s="115"/>
      <c r="C19" s="115"/>
      <c r="D19" s="115"/>
      <c r="E19" s="115"/>
      <c r="F19" s="115"/>
      <c r="G19" s="115"/>
      <c r="H19" s="116"/>
      <c r="I19" s="116"/>
      <c r="J19" s="116"/>
      <c r="K19" s="115"/>
      <c r="L19" s="117" t="s">
        <v>352</v>
      </c>
      <c r="M19" s="116"/>
      <c r="N19" s="118" t="s">
        <v>353</v>
      </c>
      <c r="O19" s="116"/>
      <c r="P19" s="116"/>
      <c r="Q19" s="116"/>
      <c r="R19" s="116"/>
      <c r="S19" s="115"/>
      <c r="T19" s="562" t="s">
        <v>267</v>
      </c>
      <c r="U19" s="562"/>
      <c r="V19" s="562"/>
      <c r="W19" s="562"/>
      <c r="X19" s="562"/>
      <c r="Y19" s="116"/>
      <c r="Z19" s="116"/>
      <c r="AA19" s="116"/>
      <c r="AB19" s="116"/>
      <c r="AC19" s="116"/>
      <c r="AD19" s="115"/>
      <c r="AE19" s="119"/>
      <c r="AF19" s="120"/>
      <c r="AG19" s="115"/>
      <c r="AH19" s="115"/>
      <c r="AI19" s="116"/>
      <c r="AJ19" s="116"/>
      <c r="AK19" s="116"/>
      <c r="AL19" s="116"/>
      <c r="AM19" s="116"/>
      <c r="AN19" s="116"/>
      <c r="AO19" s="116"/>
      <c r="AP19" s="117" t="s">
        <v>330</v>
      </c>
      <c r="AQ19" s="116"/>
      <c r="AR19" s="118" t="s">
        <v>317</v>
      </c>
      <c r="AS19" s="116"/>
      <c r="AT19" s="115"/>
      <c r="AU19" s="115"/>
      <c r="AV19" s="115"/>
      <c r="AW19" s="115"/>
      <c r="AX19" s="562" t="s">
        <v>267</v>
      </c>
      <c r="AY19" s="562"/>
      <c r="AZ19" s="562"/>
      <c r="BA19" s="562"/>
      <c r="BB19" s="562"/>
      <c r="BC19" s="116"/>
      <c r="BD19" s="116"/>
      <c r="BE19" s="116"/>
      <c r="BF19" s="116"/>
      <c r="BG19" s="116"/>
      <c r="BH19" s="115"/>
      <c r="BI19" s="119"/>
      <c r="BJ19" s="115"/>
      <c r="BK19" s="115"/>
      <c r="BL19" s="115"/>
      <c r="BM19" s="115"/>
      <c r="BN19" s="115"/>
      <c r="BO19" s="116"/>
      <c r="BP19" s="116"/>
      <c r="BQ19" s="116"/>
      <c r="BR19" s="115"/>
      <c r="BS19" s="116"/>
      <c r="BT19" s="117" t="s">
        <v>354</v>
      </c>
      <c r="BU19" s="116"/>
      <c r="BV19" s="118" t="s">
        <v>355</v>
      </c>
      <c r="BW19" s="116"/>
      <c r="BX19" s="116"/>
      <c r="BY19" s="115"/>
      <c r="BZ19" s="115"/>
      <c r="CA19" s="116"/>
      <c r="CB19" s="562" t="s">
        <v>267</v>
      </c>
      <c r="CC19" s="562"/>
      <c r="CD19" s="562"/>
      <c r="CE19" s="562"/>
      <c r="CF19" s="562"/>
      <c r="CG19" s="116"/>
      <c r="CH19" s="116"/>
      <c r="CI19" s="115"/>
      <c r="CJ19" s="115"/>
      <c r="CK19" s="115"/>
      <c r="CL19" s="115"/>
      <c r="CM19" s="121"/>
    </row>
    <row r="20" spans="1:91">
      <c r="A20" s="89" t="s">
        <v>257</v>
      </c>
      <c r="B20" s="90"/>
      <c r="C20" s="90"/>
      <c r="D20" s="90"/>
      <c r="E20" s="90"/>
      <c r="F20" s="90"/>
      <c r="G20" s="90"/>
      <c r="H20" s="91"/>
      <c r="I20" s="91"/>
      <c r="J20" s="91"/>
      <c r="K20" s="90"/>
      <c r="L20" s="92" t="s">
        <v>356</v>
      </c>
      <c r="M20" s="91"/>
      <c r="N20" s="93" t="s">
        <v>357</v>
      </c>
      <c r="O20" s="91"/>
      <c r="P20" s="91"/>
      <c r="Q20" s="91"/>
      <c r="R20" s="91"/>
      <c r="S20" s="90"/>
      <c r="T20" s="563"/>
      <c r="U20" s="563"/>
      <c r="V20" s="563"/>
      <c r="W20" s="563"/>
      <c r="X20" s="563"/>
      <c r="Y20" s="91"/>
      <c r="Z20" s="91"/>
      <c r="AA20" s="91"/>
      <c r="AB20" s="91"/>
      <c r="AC20" s="91"/>
      <c r="AD20" s="90"/>
      <c r="AE20" s="94"/>
      <c r="AF20" s="95"/>
      <c r="AG20" s="90"/>
      <c r="AH20" s="90"/>
      <c r="AI20" s="91"/>
      <c r="AJ20" s="91"/>
      <c r="AK20" s="91"/>
      <c r="AL20" s="91"/>
      <c r="AM20" s="91"/>
      <c r="AN20" s="91"/>
      <c r="AO20" s="91"/>
      <c r="AP20" s="92" t="s">
        <v>358</v>
      </c>
      <c r="AQ20" s="91"/>
      <c r="AR20" s="93" t="s">
        <v>359</v>
      </c>
      <c r="AS20" s="91"/>
      <c r="AT20" s="90"/>
      <c r="AU20" s="90"/>
      <c r="AV20" s="90"/>
      <c r="AW20" s="90"/>
      <c r="AX20" s="563"/>
      <c r="AY20" s="563"/>
      <c r="AZ20" s="563"/>
      <c r="BA20" s="563"/>
      <c r="BB20" s="563"/>
      <c r="BC20" s="91"/>
      <c r="BD20" s="91"/>
      <c r="BE20" s="91"/>
      <c r="BF20" s="91"/>
      <c r="BG20" s="91"/>
      <c r="BH20" s="90"/>
      <c r="BI20" s="94"/>
      <c r="BJ20" s="90"/>
      <c r="BK20" s="90"/>
      <c r="BL20" s="90"/>
      <c r="BM20" s="90"/>
      <c r="BN20" s="90"/>
      <c r="BO20" s="91"/>
      <c r="BP20" s="91"/>
      <c r="BQ20" s="91"/>
      <c r="BR20" s="90"/>
      <c r="BS20" s="91"/>
      <c r="BT20" s="92" t="s">
        <v>360</v>
      </c>
      <c r="BU20" s="91"/>
      <c r="BV20" s="93" t="s">
        <v>361</v>
      </c>
      <c r="BW20" s="91"/>
      <c r="BX20" s="91"/>
      <c r="BY20" s="90"/>
      <c r="BZ20" s="90"/>
      <c r="CA20" s="91"/>
      <c r="CB20" s="563"/>
      <c r="CC20" s="563"/>
      <c r="CD20" s="563"/>
      <c r="CE20" s="563"/>
      <c r="CF20" s="563"/>
      <c r="CG20" s="91"/>
      <c r="CH20" s="91"/>
      <c r="CI20" s="90"/>
      <c r="CJ20" s="90"/>
      <c r="CK20" s="90"/>
      <c r="CL20" s="90"/>
      <c r="CM20" s="97"/>
    </row>
    <row r="21" spans="1:91">
      <c r="A21" s="98" t="s">
        <v>362</v>
      </c>
      <c r="B21" s="99"/>
      <c r="C21" s="99"/>
      <c r="D21" s="99"/>
      <c r="E21" s="99"/>
      <c r="F21" s="99"/>
      <c r="G21" s="99"/>
      <c r="H21" s="100"/>
      <c r="I21" s="100"/>
      <c r="J21" s="100"/>
      <c r="K21" s="99"/>
      <c r="L21" s="101" t="s">
        <v>363</v>
      </c>
      <c r="M21" s="100"/>
      <c r="N21" s="102" t="s">
        <v>364</v>
      </c>
      <c r="O21" s="100"/>
      <c r="P21" s="100"/>
      <c r="Q21" s="100"/>
      <c r="R21" s="100"/>
      <c r="S21" s="99"/>
      <c r="T21" s="562" t="s">
        <v>272</v>
      </c>
      <c r="U21" s="562"/>
      <c r="V21" s="562"/>
      <c r="W21" s="562"/>
      <c r="X21" s="562"/>
      <c r="Y21" s="100"/>
      <c r="Z21" s="100"/>
      <c r="AA21" s="100"/>
      <c r="AB21" s="100"/>
      <c r="AC21" s="100"/>
      <c r="AD21" s="99"/>
      <c r="AE21" s="103"/>
      <c r="AF21" s="104"/>
      <c r="AG21" s="99"/>
      <c r="AH21" s="99"/>
      <c r="AI21" s="100"/>
      <c r="AJ21" s="100"/>
      <c r="AK21" s="100"/>
      <c r="AL21" s="100"/>
      <c r="AM21" s="100"/>
      <c r="AN21" s="100"/>
      <c r="AO21" s="100"/>
      <c r="AP21" s="101" t="s">
        <v>365</v>
      </c>
      <c r="AQ21" s="100"/>
      <c r="AR21" s="102" t="s">
        <v>366</v>
      </c>
      <c r="AS21" s="100"/>
      <c r="AT21" s="99"/>
      <c r="AU21" s="99"/>
      <c r="AV21" s="99"/>
      <c r="AW21" s="99"/>
      <c r="AX21" s="562" t="s">
        <v>272</v>
      </c>
      <c r="AY21" s="562"/>
      <c r="AZ21" s="562"/>
      <c r="BA21" s="562"/>
      <c r="BB21" s="562"/>
      <c r="BC21" s="100"/>
      <c r="BD21" s="100"/>
      <c r="BE21" s="100"/>
      <c r="BF21" s="100"/>
      <c r="BG21" s="100"/>
      <c r="BH21" s="99"/>
      <c r="BI21" s="103"/>
      <c r="BJ21" s="99"/>
      <c r="BK21" s="99"/>
      <c r="BL21" s="99"/>
      <c r="BM21" s="99"/>
      <c r="BN21" s="99"/>
      <c r="BO21" s="100"/>
      <c r="BP21" s="100"/>
      <c r="BQ21" s="100"/>
      <c r="BR21" s="99"/>
      <c r="BS21" s="100"/>
      <c r="BT21" s="101" t="s">
        <v>367</v>
      </c>
      <c r="BU21" s="100"/>
      <c r="BV21" s="102" t="s">
        <v>368</v>
      </c>
      <c r="BW21" s="100"/>
      <c r="BX21" s="100"/>
      <c r="BY21" s="99"/>
      <c r="BZ21" s="99"/>
      <c r="CA21" s="100"/>
      <c r="CB21" s="562" t="s">
        <v>267</v>
      </c>
      <c r="CC21" s="562"/>
      <c r="CD21" s="562"/>
      <c r="CE21" s="562"/>
      <c r="CF21" s="562"/>
      <c r="CG21" s="100"/>
      <c r="CH21" s="100"/>
      <c r="CI21" s="99"/>
      <c r="CJ21" s="99"/>
      <c r="CK21" s="99"/>
      <c r="CL21" s="99"/>
      <c r="CM21" s="105"/>
    </row>
    <row r="22" spans="1:91" ht="14.25" thickBot="1">
      <c r="A22" s="129" t="s">
        <v>331</v>
      </c>
      <c r="B22" s="130"/>
      <c r="C22" s="130"/>
      <c r="D22" s="130"/>
      <c r="E22" s="130"/>
      <c r="F22" s="130"/>
      <c r="G22" s="130"/>
      <c r="H22" s="131"/>
      <c r="I22" s="131"/>
      <c r="J22" s="131"/>
      <c r="K22" s="130"/>
      <c r="L22" s="132" t="s">
        <v>369</v>
      </c>
      <c r="M22" s="131"/>
      <c r="N22" s="133" t="s">
        <v>370</v>
      </c>
      <c r="O22" s="131"/>
      <c r="P22" s="131"/>
      <c r="Q22" s="131"/>
      <c r="R22" s="131"/>
      <c r="S22" s="130"/>
      <c r="T22" s="565"/>
      <c r="U22" s="565"/>
      <c r="V22" s="565"/>
      <c r="W22" s="565"/>
      <c r="X22" s="565"/>
      <c r="Y22" s="131"/>
      <c r="Z22" s="131"/>
      <c r="AA22" s="131"/>
      <c r="AB22" s="131"/>
      <c r="AC22" s="131"/>
      <c r="AD22" s="130"/>
      <c r="AE22" s="134"/>
      <c r="AF22" s="135"/>
      <c r="AG22" s="130"/>
      <c r="AH22" s="130"/>
      <c r="AI22" s="131"/>
      <c r="AJ22" s="131"/>
      <c r="AK22" s="131"/>
      <c r="AL22" s="131"/>
      <c r="AM22" s="131"/>
      <c r="AN22" s="131"/>
      <c r="AO22" s="131"/>
      <c r="AP22" s="132" t="s">
        <v>371</v>
      </c>
      <c r="AQ22" s="131"/>
      <c r="AR22" s="133" t="s">
        <v>372</v>
      </c>
      <c r="AS22" s="131"/>
      <c r="AT22" s="130"/>
      <c r="AU22" s="130"/>
      <c r="AV22" s="130"/>
      <c r="AW22" s="130"/>
      <c r="AX22" s="565"/>
      <c r="AY22" s="565"/>
      <c r="AZ22" s="565"/>
      <c r="BA22" s="565"/>
      <c r="BB22" s="565"/>
      <c r="BC22" s="131"/>
      <c r="BD22" s="131"/>
      <c r="BE22" s="131"/>
      <c r="BF22" s="131"/>
      <c r="BG22" s="131"/>
      <c r="BH22" s="130"/>
      <c r="BI22" s="134"/>
      <c r="BJ22" s="130"/>
      <c r="BK22" s="130"/>
      <c r="BL22" s="130"/>
      <c r="BM22" s="130"/>
      <c r="BN22" s="130"/>
      <c r="BO22" s="131"/>
      <c r="BP22" s="131"/>
      <c r="BQ22" s="131"/>
      <c r="BR22" s="130"/>
      <c r="BS22" s="131"/>
      <c r="BT22" s="132" t="s">
        <v>373</v>
      </c>
      <c r="BU22" s="131"/>
      <c r="BV22" s="133" t="s">
        <v>374</v>
      </c>
      <c r="BW22" s="131"/>
      <c r="BX22" s="131"/>
      <c r="BY22" s="130"/>
      <c r="BZ22" s="130"/>
      <c r="CA22" s="131"/>
      <c r="CB22" s="565"/>
      <c r="CC22" s="565"/>
      <c r="CD22" s="565"/>
      <c r="CE22" s="565"/>
      <c r="CF22" s="565"/>
      <c r="CG22" s="131"/>
      <c r="CH22" s="131"/>
      <c r="CI22" s="130"/>
      <c r="CJ22" s="130"/>
      <c r="CK22" s="130"/>
      <c r="CL22" s="130"/>
      <c r="CM22" s="136"/>
    </row>
    <row r="23" spans="1:91">
      <c r="A23" s="79"/>
      <c r="B23" s="570" t="s">
        <v>375</v>
      </c>
      <c r="C23" s="570"/>
      <c r="D23" s="570"/>
      <c r="E23" s="570"/>
      <c r="F23" s="570"/>
      <c r="G23" s="570"/>
      <c r="H23" s="570"/>
      <c r="I23" s="570"/>
      <c r="J23" s="570"/>
      <c r="K23" s="570"/>
      <c r="L23" s="570"/>
      <c r="M23" s="570"/>
      <c r="N23" s="570"/>
      <c r="O23" s="570"/>
      <c r="P23" s="570"/>
      <c r="Q23" s="570"/>
      <c r="R23" s="570"/>
      <c r="S23" s="573"/>
      <c r="T23" s="569" t="s">
        <v>376</v>
      </c>
      <c r="U23" s="570"/>
      <c r="V23" s="570"/>
      <c r="W23" s="570"/>
      <c r="X23" s="570"/>
      <c r="Y23" s="570"/>
      <c r="Z23" s="570"/>
      <c r="AA23" s="570"/>
      <c r="AB23" s="570"/>
      <c r="AC23" s="570"/>
      <c r="AD23" s="570"/>
      <c r="AE23" s="570"/>
      <c r="AF23" s="570"/>
      <c r="AG23" s="570"/>
      <c r="AH23" s="570"/>
      <c r="AI23" s="570"/>
      <c r="AJ23" s="570"/>
      <c r="AK23" s="573"/>
      <c r="AL23" s="569" t="s">
        <v>377</v>
      </c>
      <c r="AM23" s="570"/>
      <c r="AN23" s="570"/>
      <c r="AO23" s="570"/>
      <c r="AP23" s="570"/>
      <c r="AQ23" s="570"/>
      <c r="AR23" s="570"/>
      <c r="AS23" s="570"/>
      <c r="AT23" s="570"/>
      <c r="AU23" s="570"/>
      <c r="AV23" s="570"/>
      <c r="AW23" s="570"/>
      <c r="AX23" s="570"/>
      <c r="AY23" s="570"/>
      <c r="AZ23" s="570"/>
      <c r="BA23" s="570"/>
      <c r="BB23" s="570"/>
      <c r="BC23" s="573"/>
      <c r="BD23" s="569" t="s">
        <v>378</v>
      </c>
      <c r="BE23" s="570"/>
      <c r="BF23" s="570"/>
      <c r="BG23" s="570"/>
      <c r="BH23" s="570"/>
      <c r="BI23" s="570"/>
      <c r="BJ23" s="570"/>
      <c r="BK23" s="570"/>
      <c r="BL23" s="570"/>
      <c r="BM23" s="570"/>
      <c r="BN23" s="570"/>
      <c r="BO23" s="570"/>
      <c r="BP23" s="570"/>
      <c r="BQ23" s="570"/>
      <c r="BR23" s="570"/>
      <c r="BS23" s="570"/>
      <c r="BT23" s="570"/>
      <c r="BU23" s="573"/>
      <c r="BV23" s="569" t="s">
        <v>379</v>
      </c>
      <c r="BW23" s="570"/>
      <c r="BX23" s="570"/>
      <c r="BY23" s="570"/>
      <c r="BZ23" s="570"/>
      <c r="CA23" s="570"/>
      <c r="CB23" s="570"/>
      <c r="CC23" s="570"/>
      <c r="CD23" s="570"/>
      <c r="CE23" s="570"/>
      <c r="CF23" s="570"/>
      <c r="CG23" s="570"/>
      <c r="CH23" s="570"/>
      <c r="CI23" s="570"/>
      <c r="CJ23" s="570"/>
      <c r="CK23" s="570"/>
      <c r="CL23" s="570"/>
      <c r="CM23" s="571"/>
    </row>
    <row r="24" spans="1:91">
      <c r="A24" s="80" t="s">
        <v>380</v>
      </c>
      <c r="B24" s="81"/>
      <c r="C24" s="81"/>
      <c r="D24" s="81"/>
      <c r="E24" s="81"/>
      <c r="F24" s="82"/>
      <c r="G24" s="84" t="s">
        <v>381</v>
      </c>
      <c r="H24" s="82"/>
      <c r="I24" s="82"/>
      <c r="J24" s="81"/>
      <c r="K24" s="82"/>
      <c r="L24" s="572" t="s">
        <v>272</v>
      </c>
      <c r="M24" s="572"/>
      <c r="N24" s="572"/>
      <c r="O24" s="572"/>
      <c r="P24" s="572"/>
      <c r="Q24" s="82"/>
      <c r="R24" s="82"/>
      <c r="S24" s="85"/>
      <c r="T24" s="86"/>
      <c r="U24" s="81"/>
      <c r="V24" s="81"/>
      <c r="W24" s="81"/>
      <c r="X24" s="81"/>
      <c r="Y24" s="84" t="s">
        <v>382</v>
      </c>
      <c r="Z24" s="82"/>
      <c r="AA24" s="82"/>
      <c r="AB24" s="82"/>
      <c r="AC24" s="81"/>
      <c r="AD24" s="574" t="s">
        <v>267</v>
      </c>
      <c r="AE24" s="574"/>
      <c r="AF24" s="574"/>
      <c r="AG24" s="574"/>
      <c r="AH24" s="574"/>
      <c r="AI24" s="82"/>
      <c r="AJ24" s="82"/>
      <c r="AK24" s="137"/>
      <c r="AL24" s="86"/>
      <c r="AM24" s="81"/>
      <c r="AN24" s="81"/>
      <c r="AO24" s="81"/>
      <c r="AP24" s="81"/>
      <c r="AQ24" s="84" t="s">
        <v>383</v>
      </c>
      <c r="AR24" s="81"/>
      <c r="AS24" s="82"/>
      <c r="AT24" s="82"/>
      <c r="AU24" s="82"/>
      <c r="AV24" s="572" t="s">
        <v>267</v>
      </c>
      <c r="AW24" s="572"/>
      <c r="AX24" s="572"/>
      <c r="AY24" s="572"/>
      <c r="AZ24" s="572"/>
      <c r="BA24" s="82"/>
      <c r="BB24" s="82"/>
      <c r="BC24" s="137"/>
      <c r="BD24" s="138"/>
      <c r="BE24" s="81"/>
      <c r="BF24" s="81"/>
      <c r="BG24" s="81"/>
      <c r="BH24" s="81"/>
      <c r="BI24" s="82" t="s">
        <v>384</v>
      </c>
      <c r="BJ24" s="82"/>
      <c r="BK24" s="82"/>
      <c r="BL24" s="82"/>
      <c r="BM24" s="81"/>
      <c r="BN24" s="572" t="s">
        <v>331</v>
      </c>
      <c r="BO24" s="572"/>
      <c r="BP24" s="572"/>
      <c r="BQ24" s="572"/>
      <c r="BR24" s="572"/>
      <c r="BS24" s="82"/>
      <c r="BT24" s="82"/>
      <c r="BU24" s="85"/>
      <c r="BV24" s="138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100"/>
      <c r="CL24" s="100"/>
      <c r="CM24" s="139"/>
    </row>
    <row r="25" spans="1:91">
      <c r="A25" s="89" t="s">
        <v>251</v>
      </c>
      <c r="B25" s="90"/>
      <c r="C25" s="90"/>
      <c r="D25" s="90"/>
      <c r="E25" s="90"/>
      <c r="F25" s="91"/>
      <c r="G25" s="93" t="s">
        <v>385</v>
      </c>
      <c r="H25" s="91"/>
      <c r="I25" s="91"/>
      <c r="J25" s="90"/>
      <c r="K25" s="91"/>
      <c r="L25" s="563"/>
      <c r="M25" s="563"/>
      <c r="N25" s="563"/>
      <c r="O25" s="563"/>
      <c r="P25" s="563"/>
      <c r="Q25" s="91"/>
      <c r="R25" s="91"/>
      <c r="S25" s="94"/>
      <c r="T25" s="95"/>
      <c r="U25" s="90"/>
      <c r="V25" s="90"/>
      <c r="W25" s="90"/>
      <c r="X25" s="90"/>
      <c r="Y25" s="93" t="s">
        <v>258</v>
      </c>
      <c r="Z25" s="91"/>
      <c r="AA25" s="91"/>
      <c r="AB25" s="91"/>
      <c r="AC25" s="90"/>
      <c r="AD25" s="564" t="s">
        <v>251</v>
      </c>
      <c r="AE25" s="564"/>
      <c r="AF25" s="564"/>
      <c r="AG25" s="564"/>
      <c r="AH25" s="564"/>
      <c r="AI25" s="91"/>
      <c r="AJ25" s="91"/>
      <c r="AK25" s="140"/>
      <c r="AL25" s="95"/>
      <c r="AM25" s="90"/>
      <c r="AN25" s="90"/>
      <c r="AO25" s="90"/>
      <c r="AP25" s="90"/>
      <c r="AQ25" s="93" t="s">
        <v>386</v>
      </c>
      <c r="AR25" s="90"/>
      <c r="AS25" s="91"/>
      <c r="AT25" s="91"/>
      <c r="AU25" s="91"/>
      <c r="AV25" s="563"/>
      <c r="AW25" s="563"/>
      <c r="AX25" s="563"/>
      <c r="AY25" s="563"/>
      <c r="AZ25" s="563"/>
      <c r="BA25" s="91"/>
      <c r="BB25" s="91"/>
      <c r="BC25" s="140"/>
      <c r="BD25" s="141"/>
      <c r="BE25" s="90"/>
      <c r="BF25" s="90"/>
      <c r="BG25" s="90"/>
      <c r="BH25" s="90"/>
      <c r="BI25" s="91" t="s">
        <v>387</v>
      </c>
      <c r="BJ25" s="91"/>
      <c r="BK25" s="91"/>
      <c r="BL25" s="91"/>
      <c r="BM25" s="90"/>
      <c r="BN25" s="563"/>
      <c r="BO25" s="563"/>
      <c r="BP25" s="563"/>
      <c r="BQ25" s="563"/>
      <c r="BR25" s="563"/>
      <c r="BS25" s="91"/>
      <c r="BT25" s="91"/>
      <c r="BU25" s="94"/>
      <c r="BV25" s="14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142"/>
    </row>
    <row r="26" spans="1:91">
      <c r="A26" s="98" t="s">
        <v>388</v>
      </c>
      <c r="B26" s="99"/>
      <c r="C26" s="99"/>
      <c r="D26" s="99"/>
      <c r="E26" s="99"/>
      <c r="F26" s="100"/>
      <c r="G26" s="102" t="s">
        <v>389</v>
      </c>
      <c r="H26" s="100"/>
      <c r="I26" s="100"/>
      <c r="J26" s="99"/>
      <c r="K26" s="100"/>
      <c r="L26" s="562" t="s">
        <v>315</v>
      </c>
      <c r="M26" s="562"/>
      <c r="N26" s="562"/>
      <c r="O26" s="562"/>
      <c r="P26" s="562"/>
      <c r="Q26" s="100"/>
      <c r="R26" s="100"/>
      <c r="S26" s="103"/>
      <c r="T26" s="104"/>
      <c r="U26" s="99"/>
      <c r="V26" s="99"/>
      <c r="W26" s="99"/>
      <c r="X26" s="99"/>
      <c r="Y26" s="102" t="s">
        <v>265</v>
      </c>
      <c r="Z26" s="100"/>
      <c r="AA26" s="100"/>
      <c r="AB26" s="100"/>
      <c r="AC26" s="99"/>
      <c r="AD26" s="562" t="s">
        <v>267</v>
      </c>
      <c r="AE26" s="562"/>
      <c r="AF26" s="562"/>
      <c r="AG26" s="562"/>
      <c r="AH26" s="562"/>
      <c r="AI26" s="100"/>
      <c r="AJ26" s="100"/>
      <c r="AK26" s="143"/>
      <c r="AL26" s="104"/>
      <c r="AM26" s="99"/>
      <c r="AN26" s="99"/>
      <c r="AO26" s="99"/>
      <c r="AP26" s="99"/>
      <c r="AQ26" s="102" t="s">
        <v>383</v>
      </c>
      <c r="AR26" s="99"/>
      <c r="AS26" s="100"/>
      <c r="AT26" s="100"/>
      <c r="AU26" s="100"/>
      <c r="AV26" s="562" t="s">
        <v>267</v>
      </c>
      <c r="AW26" s="562"/>
      <c r="AX26" s="562"/>
      <c r="AY26" s="562"/>
      <c r="AZ26" s="562"/>
      <c r="BA26" s="100"/>
      <c r="BB26" s="100"/>
      <c r="BC26" s="143"/>
      <c r="BD26" s="144"/>
      <c r="BE26" s="99"/>
      <c r="BF26" s="99"/>
      <c r="BG26" s="99"/>
      <c r="BH26" s="99"/>
      <c r="BI26" s="100" t="s">
        <v>390</v>
      </c>
      <c r="BJ26" s="100"/>
      <c r="BK26" s="100"/>
      <c r="BL26" s="100"/>
      <c r="BM26" s="99"/>
      <c r="BN26" s="562" t="s">
        <v>267</v>
      </c>
      <c r="BO26" s="562"/>
      <c r="BP26" s="562"/>
      <c r="BQ26" s="562"/>
      <c r="BR26" s="562"/>
      <c r="BS26" s="100"/>
      <c r="BT26" s="100"/>
      <c r="BU26" s="103"/>
      <c r="BV26" s="144"/>
      <c r="BW26" s="100"/>
      <c r="BX26" s="100"/>
      <c r="BY26" s="100"/>
      <c r="BZ26" s="100"/>
      <c r="CA26" s="100"/>
      <c r="CB26" s="100"/>
      <c r="CC26" s="100"/>
      <c r="CD26" s="100"/>
      <c r="CE26" s="100"/>
      <c r="CF26" s="100"/>
      <c r="CG26" s="100"/>
      <c r="CH26" s="100"/>
      <c r="CI26" s="100"/>
      <c r="CJ26" s="100"/>
      <c r="CK26" s="100"/>
      <c r="CL26" s="100"/>
      <c r="CM26" s="139"/>
    </row>
    <row r="27" spans="1:91">
      <c r="A27" s="106" t="s">
        <v>315</v>
      </c>
      <c r="B27" s="107"/>
      <c r="C27" s="107"/>
      <c r="D27" s="107"/>
      <c r="E27" s="107"/>
      <c r="F27" s="108"/>
      <c r="G27" s="110" t="s">
        <v>391</v>
      </c>
      <c r="H27" s="108"/>
      <c r="I27" s="108"/>
      <c r="J27" s="107"/>
      <c r="K27" s="108"/>
      <c r="L27" s="563"/>
      <c r="M27" s="563"/>
      <c r="N27" s="563"/>
      <c r="O27" s="563"/>
      <c r="P27" s="563"/>
      <c r="Q27" s="108"/>
      <c r="R27" s="108"/>
      <c r="S27" s="111"/>
      <c r="T27" s="112"/>
      <c r="U27" s="107"/>
      <c r="V27" s="107"/>
      <c r="W27" s="107"/>
      <c r="X27" s="107"/>
      <c r="Y27" s="110" t="s">
        <v>392</v>
      </c>
      <c r="Z27" s="108"/>
      <c r="AA27" s="108"/>
      <c r="AB27" s="108"/>
      <c r="AC27" s="107"/>
      <c r="AD27" s="563"/>
      <c r="AE27" s="563"/>
      <c r="AF27" s="563"/>
      <c r="AG27" s="563"/>
      <c r="AH27" s="563"/>
      <c r="AI27" s="108"/>
      <c r="AJ27" s="108"/>
      <c r="AK27" s="145"/>
      <c r="AL27" s="112"/>
      <c r="AM27" s="107"/>
      <c r="AN27" s="107"/>
      <c r="AO27" s="107"/>
      <c r="AP27" s="107"/>
      <c r="AQ27" s="110" t="s">
        <v>386</v>
      </c>
      <c r="AR27" s="107"/>
      <c r="AS27" s="108"/>
      <c r="AT27" s="108"/>
      <c r="AU27" s="108"/>
      <c r="AV27" s="563"/>
      <c r="AW27" s="563"/>
      <c r="AX27" s="563"/>
      <c r="AY27" s="563"/>
      <c r="AZ27" s="563"/>
      <c r="BA27" s="108"/>
      <c r="BB27" s="108"/>
      <c r="BC27" s="145"/>
      <c r="BD27" s="146"/>
      <c r="BE27" s="107"/>
      <c r="BF27" s="107"/>
      <c r="BG27" s="107"/>
      <c r="BH27" s="107"/>
      <c r="BI27" s="108" t="s">
        <v>393</v>
      </c>
      <c r="BJ27" s="108"/>
      <c r="BK27" s="108"/>
      <c r="BL27" s="108"/>
      <c r="BM27" s="107"/>
      <c r="BN27" s="563"/>
      <c r="BO27" s="563"/>
      <c r="BP27" s="563"/>
      <c r="BQ27" s="563"/>
      <c r="BR27" s="563"/>
      <c r="BS27" s="108"/>
      <c r="BT27" s="108"/>
      <c r="BU27" s="111"/>
      <c r="BV27" s="146"/>
      <c r="BW27" s="108"/>
      <c r="BX27" s="108"/>
      <c r="BY27" s="108"/>
      <c r="BZ27" s="108"/>
      <c r="CA27" s="108"/>
      <c r="CB27" s="108"/>
      <c r="CC27" s="108"/>
      <c r="CD27" s="108"/>
      <c r="CE27" s="108"/>
      <c r="CF27" s="108"/>
      <c r="CG27" s="108"/>
      <c r="CH27" s="108"/>
      <c r="CI27" s="108"/>
      <c r="CJ27" s="108"/>
      <c r="CK27" s="108"/>
      <c r="CL27" s="108"/>
      <c r="CM27" s="147"/>
    </row>
    <row r="28" spans="1:91">
      <c r="A28" s="114" t="s">
        <v>394</v>
      </c>
      <c r="B28" s="115"/>
      <c r="C28" s="115"/>
      <c r="D28" s="115"/>
      <c r="E28" s="115"/>
      <c r="F28" s="116"/>
      <c r="G28" s="118" t="s">
        <v>395</v>
      </c>
      <c r="H28" s="116"/>
      <c r="I28" s="116"/>
      <c r="J28" s="115"/>
      <c r="K28" s="116"/>
      <c r="L28" s="562" t="s">
        <v>272</v>
      </c>
      <c r="M28" s="562"/>
      <c r="N28" s="562"/>
      <c r="O28" s="562"/>
      <c r="P28" s="562"/>
      <c r="Q28" s="116"/>
      <c r="R28" s="116"/>
      <c r="S28" s="119"/>
      <c r="T28" s="120"/>
      <c r="U28" s="115"/>
      <c r="V28" s="115"/>
      <c r="W28" s="115"/>
      <c r="X28" s="115"/>
      <c r="Y28" s="118" t="s">
        <v>339</v>
      </c>
      <c r="Z28" s="116"/>
      <c r="AA28" s="116"/>
      <c r="AB28" s="116"/>
      <c r="AC28" s="115"/>
      <c r="AD28" s="562" t="s">
        <v>267</v>
      </c>
      <c r="AE28" s="562"/>
      <c r="AF28" s="562"/>
      <c r="AG28" s="562"/>
      <c r="AH28" s="562"/>
      <c r="AI28" s="116"/>
      <c r="AJ28" s="116"/>
      <c r="AK28" s="148"/>
      <c r="AL28" s="120"/>
      <c r="AM28" s="115"/>
      <c r="AN28" s="115"/>
      <c r="AO28" s="115"/>
      <c r="AP28" s="115"/>
      <c r="AQ28" s="118" t="s">
        <v>382</v>
      </c>
      <c r="AR28" s="115"/>
      <c r="AS28" s="116"/>
      <c r="AT28" s="116"/>
      <c r="AU28" s="116"/>
      <c r="AV28" s="566" t="s">
        <v>267</v>
      </c>
      <c r="AW28" s="566"/>
      <c r="AX28" s="566"/>
      <c r="AY28" s="566"/>
      <c r="AZ28" s="566"/>
      <c r="BA28" s="116"/>
      <c r="BB28" s="116"/>
      <c r="BC28" s="148"/>
      <c r="BD28" s="149"/>
      <c r="BE28" s="115"/>
      <c r="BF28" s="115"/>
      <c r="BG28" s="115"/>
      <c r="BH28" s="115"/>
      <c r="BI28" s="116" t="s">
        <v>396</v>
      </c>
      <c r="BJ28" s="116"/>
      <c r="BK28" s="116"/>
      <c r="BL28" s="116"/>
      <c r="BM28" s="115"/>
      <c r="BN28" s="562" t="s">
        <v>267</v>
      </c>
      <c r="BO28" s="562"/>
      <c r="BP28" s="562"/>
      <c r="BQ28" s="562"/>
      <c r="BR28" s="562"/>
      <c r="BS28" s="116"/>
      <c r="BT28" s="116"/>
      <c r="BU28" s="119"/>
      <c r="BV28" s="149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50"/>
    </row>
    <row r="29" spans="1:91">
      <c r="A29" s="89" t="s">
        <v>272</v>
      </c>
      <c r="B29" s="90"/>
      <c r="C29" s="90"/>
      <c r="D29" s="90"/>
      <c r="E29" s="90"/>
      <c r="F29" s="91"/>
      <c r="G29" s="93" t="s">
        <v>397</v>
      </c>
      <c r="H29" s="91"/>
      <c r="I29" s="91"/>
      <c r="J29" s="90"/>
      <c r="K29" s="91"/>
      <c r="L29" s="563"/>
      <c r="M29" s="563"/>
      <c r="N29" s="563"/>
      <c r="O29" s="563"/>
      <c r="P29" s="563"/>
      <c r="Q29" s="91"/>
      <c r="R29" s="91"/>
      <c r="S29" s="94"/>
      <c r="T29" s="95"/>
      <c r="U29" s="90"/>
      <c r="V29" s="90"/>
      <c r="W29" s="90"/>
      <c r="X29" s="90"/>
      <c r="Y29" s="93" t="s">
        <v>345</v>
      </c>
      <c r="Z29" s="91"/>
      <c r="AA29" s="91"/>
      <c r="AB29" s="91"/>
      <c r="AC29" s="90"/>
      <c r="AD29" s="563"/>
      <c r="AE29" s="563"/>
      <c r="AF29" s="563"/>
      <c r="AG29" s="563"/>
      <c r="AH29" s="563"/>
      <c r="AI29" s="91"/>
      <c r="AJ29" s="91"/>
      <c r="AK29" s="140"/>
      <c r="AL29" s="95"/>
      <c r="AM29" s="90"/>
      <c r="AN29" s="90"/>
      <c r="AO29" s="90"/>
      <c r="AP29" s="90"/>
      <c r="AQ29" s="93" t="s">
        <v>258</v>
      </c>
      <c r="AR29" s="90"/>
      <c r="AS29" s="91"/>
      <c r="AT29" s="91"/>
      <c r="AU29" s="91"/>
      <c r="AV29" s="564" t="s">
        <v>251</v>
      </c>
      <c r="AW29" s="564"/>
      <c r="AX29" s="564"/>
      <c r="AY29" s="564"/>
      <c r="AZ29" s="564"/>
      <c r="BA29" s="91"/>
      <c r="BB29" s="91"/>
      <c r="BC29" s="140"/>
      <c r="BD29" s="141"/>
      <c r="BE29" s="90"/>
      <c r="BF29" s="90"/>
      <c r="BG29" s="90"/>
      <c r="BH29" s="90"/>
      <c r="BI29" s="91" t="s">
        <v>398</v>
      </c>
      <c r="BJ29" s="91"/>
      <c r="BK29" s="91"/>
      <c r="BL29" s="91"/>
      <c r="BM29" s="90"/>
      <c r="BN29" s="563"/>
      <c r="BO29" s="563"/>
      <c r="BP29" s="563"/>
      <c r="BQ29" s="563"/>
      <c r="BR29" s="563"/>
      <c r="BS29" s="91"/>
      <c r="BT29" s="91"/>
      <c r="BU29" s="94"/>
      <c r="BV29" s="14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142"/>
    </row>
    <row r="30" spans="1:91">
      <c r="A30" s="98" t="s">
        <v>399</v>
      </c>
      <c r="B30" s="99"/>
      <c r="C30" s="99"/>
      <c r="D30" s="99"/>
      <c r="E30" s="99"/>
      <c r="F30" s="100"/>
      <c r="G30" s="102" t="s">
        <v>400</v>
      </c>
      <c r="H30" s="100"/>
      <c r="I30" s="100"/>
      <c r="J30" s="99"/>
      <c r="K30" s="100"/>
      <c r="L30" s="562" t="s">
        <v>331</v>
      </c>
      <c r="M30" s="562"/>
      <c r="N30" s="562"/>
      <c r="O30" s="562"/>
      <c r="P30" s="562"/>
      <c r="Q30" s="100"/>
      <c r="R30" s="100"/>
      <c r="S30" s="103"/>
      <c r="T30" s="104"/>
      <c r="U30" s="99"/>
      <c r="V30" s="99"/>
      <c r="W30" s="99"/>
      <c r="X30" s="99"/>
      <c r="Y30" s="102" t="s">
        <v>339</v>
      </c>
      <c r="Z30" s="100"/>
      <c r="AA30" s="100"/>
      <c r="AB30" s="100"/>
      <c r="AC30" s="99"/>
      <c r="AD30" s="562" t="s">
        <v>267</v>
      </c>
      <c r="AE30" s="562"/>
      <c r="AF30" s="562"/>
      <c r="AG30" s="562"/>
      <c r="AH30" s="562"/>
      <c r="AI30" s="100"/>
      <c r="AJ30" s="100"/>
      <c r="AK30" s="143"/>
      <c r="AL30" s="104"/>
      <c r="AM30" s="99"/>
      <c r="AN30" s="99"/>
      <c r="AO30" s="99"/>
      <c r="AP30" s="99"/>
      <c r="AQ30" s="102" t="s">
        <v>401</v>
      </c>
      <c r="AR30" s="99"/>
      <c r="AS30" s="100"/>
      <c r="AT30" s="100"/>
      <c r="AU30" s="100"/>
      <c r="AV30" s="562" t="s">
        <v>267</v>
      </c>
      <c r="AW30" s="562"/>
      <c r="AX30" s="562"/>
      <c r="AY30" s="562"/>
      <c r="AZ30" s="562"/>
      <c r="BA30" s="100"/>
      <c r="BB30" s="100"/>
      <c r="BC30" s="143"/>
      <c r="BD30" s="144"/>
      <c r="BE30" s="99"/>
      <c r="BF30" s="99"/>
      <c r="BG30" s="99"/>
      <c r="BH30" s="99"/>
      <c r="BI30" s="100" t="s">
        <v>402</v>
      </c>
      <c r="BJ30" s="100"/>
      <c r="BK30" s="100"/>
      <c r="BL30" s="100"/>
      <c r="BM30" s="99"/>
      <c r="BN30" s="562" t="s">
        <v>267</v>
      </c>
      <c r="BO30" s="562"/>
      <c r="BP30" s="562"/>
      <c r="BQ30" s="562"/>
      <c r="BR30" s="562"/>
      <c r="BS30" s="100"/>
      <c r="BT30" s="100"/>
      <c r="BU30" s="103"/>
      <c r="BV30" s="144"/>
      <c r="BW30" s="100"/>
      <c r="BX30" s="100"/>
      <c r="BY30" s="100"/>
      <c r="BZ30" s="100"/>
      <c r="CA30" s="100"/>
      <c r="CB30" s="100"/>
      <c r="CC30" s="100"/>
      <c r="CD30" s="100"/>
      <c r="CE30" s="100"/>
      <c r="CF30" s="100"/>
      <c r="CG30" s="100"/>
      <c r="CH30" s="100"/>
      <c r="CI30" s="100"/>
      <c r="CJ30" s="100"/>
      <c r="CK30" s="100"/>
      <c r="CL30" s="100"/>
      <c r="CM30" s="139"/>
    </row>
    <row r="31" spans="1:91">
      <c r="A31" s="106" t="s">
        <v>267</v>
      </c>
      <c r="B31" s="107"/>
      <c r="C31" s="107"/>
      <c r="D31" s="107"/>
      <c r="E31" s="107"/>
      <c r="F31" s="108"/>
      <c r="G31" s="110" t="s">
        <v>403</v>
      </c>
      <c r="H31" s="108"/>
      <c r="I31" s="108"/>
      <c r="J31" s="107"/>
      <c r="K31" s="108"/>
      <c r="L31" s="563"/>
      <c r="M31" s="563"/>
      <c r="N31" s="563"/>
      <c r="O31" s="563"/>
      <c r="P31" s="563"/>
      <c r="Q31" s="108"/>
      <c r="R31" s="108"/>
      <c r="S31" s="111"/>
      <c r="T31" s="112"/>
      <c r="U31" s="107"/>
      <c r="V31" s="107"/>
      <c r="W31" s="107"/>
      <c r="X31" s="107"/>
      <c r="Y31" s="110" t="s">
        <v>345</v>
      </c>
      <c r="Z31" s="108"/>
      <c r="AA31" s="108"/>
      <c r="AB31" s="108"/>
      <c r="AC31" s="107"/>
      <c r="AD31" s="563"/>
      <c r="AE31" s="563"/>
      <c r="AF31" s="563"/>
      <c r="AG31" s="563"/>
      <c r="AH31" s="563"/>
      <c r="AI31" s="108"/>
      <c r="AJ31" s="108"/>
      <c r="AK31" s="145"/>
      <c r="AL31" s="112"/>
      <c r="AM31" s="107"/>
      <c r="AN31" s="107"/>
      <c r="AO31" s="107"/>
      <c r="AP31" s="107"/>
      <c r="AQ31" s="110" t="s">
        <v>298</v>
      </c>
      <c r="AR31" s="107"/>
      <c r="AS31" s="108"/>
      <c r="AT31" s="108"/>
      <c r="AU31" s="108"/>
      <c r="AV31" s="563"/>
      <c r="AW31" s="563"/>
      <c r="AX31" s="563"/>
      <c r="AY31" s="563"/>
      <c r="AZ31" s="563"/>
      <c r="BA31" s="108"/>
      <c r="BB31" s="108"/>
      <c r="BC31" s="145"/>
      <c r="BD31" s="146"/>
      <c r="BE31" s="107"/>
      <c r="BF31" s="107"/>
      <c r="BG31" s="107"/>
      <c r="BH31" s="107"/>
      <c r="BI31" s="108" t="s">
        <v>404</v>
      </c>
      <c r="BJ31" s="108"/>
      <c r="BK31" s="108"/>
      <c r="BL31" s="108"/>
      <c r="BM31" s="107"/>
      <c r="BN31" s="563"/>
      <c r="BO31" s="563"/>
      <c r="BP31" s="563"/>
      <c r="BQ31" s="563"/>
      <c r="BR31" s="563"/>
      <c r="BS31" s="108"/>
      <c r="BT31" s="108"/>
      <c r="BU31" s="111"/>
      <c r="BV31" s="146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47"/>
    </row>
    <row r="32" spans="1:91">
      <c r="A32" s="114" t="s">
        <v>405</v>
      </c>
      <c r="B32" s="115"/>
      <c r="C32" s="115"/>
      <c r="D32" s="115"/>
      <c r="E32" s="115"/>
      <c r="F32" s="116"/>
      <c r="G32" s="118" t="s">
        <v>406</v>
      </c>
      <c r="H32" s="116"/>
      <c r="I32" s="116"/>
      <c r="J32" s="115"/>
      <c r="K32" s="116"/>
      <c r="L32" s="562" t="s">
        <v>251</v>
      </c>
      <c r="M32" s="562"/>
      <c r="N32" s="562"/>
      <c r="O32" s="562"/>
      <c r="P32" s="562"/>
      <c r="Q32" s="116"/>
      <c r="R32" s="116"/>
      <c r="S32" s="119"/>
      <c r="T32" s="120"/>
      <c r="U32" s="115"/>
      <c r="V32" s="115"/>
      <c r="W32" s="115"/>
      <c r="X32" s="115"/>
      <c r="Y32" s="118" t="s">
        <v>339</v>
      </c>
      <c r="Z32" s="116"/>
      <c r="AA32" s="116"/>
      <c r="AB32" s="116"/>
      <c r="AC32" s="115"/>
      <c r="AD32" s="562" t="s">
        <v>267</v>
      </c>
      <c r="AE32" s="562"/>
      <c r="AF32" s="562"/>
      <c r="AG32" s="562"/>
      <c r="AH32" s="562"/>
      <c r="AI32" s="116"/>
      <c r="AJ32" s="116"/>
      <c r="AK32" s="148"/>
      <c r="AL32" s="120"/>
      <c r="AM32" s="115"/>
      <c r="AN32" s="115"/>
      <c r="AO32" s="115"/>
      <c r="AP32" s="115"/>
      <c r="AQ32" s="118" t="s">
        <v>407</v>
      </c>
      <c r="AR32" s="115"/>
      <c r="AS32" s="116"/>
      <c r="AT32" s="116"/>
      <c r="AU32" s="116"/>
      <c r="AV32" s="562" t="s">
        <v>251</v>
      </c>
      <c r="AW32" s="562"/>
      <c r="AX32" s="562"/>
      <c r="AY32" s="562"/>
      <c r="AZ32" s="562"/>
      <c r="BA32" s="116"/>
      <c r="BB32" s="116"/>
      <c r="BC32" s="148"/>
      <c r="BD32" s="149"/>
      <c r="BE32" s="115"/>
      <c r="BF32" s="115"/>
      <c r="BG32" s="115"/>
      <c r="BH32" s="115"/>
      <c r="BI32" s="116" t="s">
        <v>408</v>
      </c>
      <c r="BJ32" s="116"/>
      <c r="BK32" s="116"/>
      <c r="BL32" s="116"/>
      <c r="BM32" s="115"/>
      <c r="BN32" s="566" t="s">
        <v>409</v>
      </c>
      <c r="BO32" s="566"/>
      <c r="BP32" s="566"/>
      <c r="BQ32" s="566"/>
      <c r="BR32" s="566"/>
      <c r="BS32" s="116"/>
      <c r="BT32" s="116"/>
      <c r="BU32" s="119"/>
      <c r="BV32" s="149"/>
      <c r="BW32" s="116"/>
      <c r="BX32" s="116"/>
      <c r="BY32" s="116"/>
      <c r="BZ32" s="116"/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50"/>
    </row>
    <row r="33" spans="1:91">
      <c r="A33" s="89" t="s">
        <v>295</v>
      </c>
      <c r="B33" s="90"/>
      <c r="C33" s="90"/>
      <c r="D33" s="90"/>
      <c r="E33" s="90"/>
      <c r="F33" s="91"/>
      <c r="G33" s="93" t="s">
        <v>410</v>
      </c>
      <c r="H33" s="91"/>
      <c r="I33" s="91"/>
      <c r="J33" s="90"/>
      <c r="K33" s="91"/>
      <c r="L33" s="563"/>
      <c r="M33" s="563"/>
      <c r="N33" s="563"/>
      <c r="O33" s="563"/>
      <c r="P33" s="563"/>
      <c r="Q33" s="91"/>
      <c r="R33" s="91"/>
      <c r="S33" s="94"/>
      <c r="T33" s="95"/>
      <c r="U33" s="90"/>
      <c r="V33" s="90"/>
      <c r="W33" s="90"/>
      <c r="X33" s="90"/>
      <c r="Y33" s="93" t="s">
        <v>345</v>
      </c>
      <c r="Z33" s="91"/>
      <c r="AA33" s="91"/>
      <c r="AB33" s="91"/>
      <c r="AC33" s="90"/>
      <c r="AD33" s="563"/>
      <c r="AE33" s="563"/>
      <c r="AF33" s="563"/>
      <c r="AG33" s="563"/>
      <c r="AH33" s="563"/>
      <c r="AI33" s="91"/>
      <c r="AJ33" s="91"/>
      <c r="AK33" s="140"/>
      <c r="AL33" s="95"/>
      <c r="AM33" s="90"/>
      <c r="AN33" s="90"/>
      <c r="AO33" s="90"/>
      <c r="AP33" s="90"/>
      <c r="AQ33" s="93" t="s">
        <v>258</v>
      </c>
      <c r="AR33" s="90"/>
      <c r="AS33" s="91"/>
      <c r="AT33" s="91"/>
      <c r="AU33" s="91"/>
      <c r="AV33" s="563"/>
      <c r="AW33" s="563"/>
      <c r="AX33" s="563"/>
      <c r="AY33" s="563"/>
      <c r="AZ33" s="563"/>
      <c r="BA33" s="91"/>
      <c r="BB33" s="91"/>
      <c r="BC33" s="140"/>
      <c r="BD33" s="141"/>
      <c r="BE33" s="90"/>
      <c r="BF33" s="90"/>
      <c r="BG33" s="90"/>
      <c r="BH33" s="90"/>
      <c r="BI33" s="91" t="s">
        <v>411</v>
      </c>
      <c r="BJ33" s="91"/>
      <c r="BK33" s="91"/>
      <c r="BL33" s="91"/>
      <c r="BM33" s="90"/>
      <c r="BN33" s="564" t="s">
        <v>267</v>
      </c>
      <c r="BO33" s="564"/>
      <c r="BP33" s="564"/>
      <c r="BQ33" s="564"/>
      <c r="BR33" s="564"/>
      <c r="BS33" s="91"/>
      <c r="BT33" s="91"/>
      <c r="BU33" s="94"/>
      <c r="BV33" s="141"/>
      <c r="BW33" s="91"/>
      <c r="BX33" s="91"/>
      <c r="BY33" s="91"/>
      <c r="BZ33" s="91"/>
      <c r="CA33" s="91"/>
      <c r="CB33" s="91"/>
      <c r="CC33" s="91"/>
      <c r="CD33" s="91"/>
      <c r="CE33" s="91"/>
      <c r="CF33" s="91"/>
      <c r="CG33" s="91"/>
      <c r="CH33" s="91"/>
      <c r="CI33" s="91"/>
      <c r="CJ33" s="91"/>
      <c r="CK33" s="91"/>
      <c r="CL33" s="91"/>
      <c r="CM33" s="142"/>
    </row>
    <row r="34" spans="1:91">
      <c r="A34" s="98" t="s">
        <v>412</v>
      </c>
      <c r="B34" s="99"/>
      <c r="C34" s="99"/>
      <c r="D34" s="99"/>
      <c r="E34" s="99"/>
      <c r="F34" s="100"/>
      <c r="G34" s="102" t="s">
        <v>413</v>
      </c>
      <c r="H34" s="100"/>
      <c r="I34" s="100"/>
      <c r="J34" s="99"/>
      <c r="K34" s="100"/>
      <c r="L34" s="562" t="s">
        <v>267</v>
      </c>
      <c r="M34" s="562"/>
      <c r="N34" s="562"/>
      <c r="O34" s="562"/>
      <c r="P34" s="562"/>
      <c r="Q34" s="100"/>
      <c r="R34" s="100"/>
      <c r="S34" s="103"/>
      <c r="T34" s="104"/>
      <c r="U34" s="99"/>
      <c r="V34" s="99"/>
      <c r="W34" s="99"/>
      <c r="X34" s="99"/>
      <c r="Y34" s="102" t="s">
        <v>339</v>
      </c>
      <c r="Z34" s="100"/>
      <c r="AA34" s="100"/>
      <c r="AB34" s="100"/>
      <c r="AC34" s="99"/>
      <c r="AD34" s="562" t="s">
        <v>267</v>
      </c>
      <c r="AE34" s="562"/>
      <c r="AF34" s="562"/>
      <c r="AG34" s="562"/>
      <c r="AH34" s="562"/>
      <c r="AI34" s="100"/>
      <c r="AJ34" s="100"/>
      <c r="AK34" s="143"/>
      <c r="AL34" s="104"/>
      <c r="AM34" s="99"/>
      <c r="AN34" s="99"/>
      <c r="AO34" s="99"/>
      <c r="AP34" s="99"/>
      <c r="AQ34" s="102" t="s">
        <v>273</v>
      </c>
      <c r="AR34" s="99"/>
      <c r="AS34" s="100"/>
      <c r="AT34" s="100"/>
      <c r="AU34" s="100"/>
      <c r="AV34" s="562" t="s">
        <v>267</v>
      </c>
      <c r="AW34" s="562"/>
      <c r="AX34" s="562"/>
      <c r="AY34" s="562"/>
      <c r="AZ34" s="562"/>
      <c r="BA34" s="100"/>
      <c r="BB34" s="100"/>
      <c r="BC34" s="143"/>
      <c r="BD34" s="144"/>
      <c r="BE34" s="99"/>
      <c r="BF34" s="99"/>
      <c r="BG34" s="99"/>
      <c r="BH34" s="99"/>
      <c r="BI34" s="100" t="s">
        <v>414</v>
      </c>
      <c r="BJ34" s="100"/>
      <c r="BK34" s="100"/>
      <c r="BL34" s="100"/>
      <c r="BM34" s="99"/>
      <c r="BN34" s="562" t="s">
        <v>315</v>
      </c>
      <c r="BO34" s="562"/>
      <c r="BP34" s="562"/>
      <c r="BQ34" s="562"/>
      <c r="BR34" s="562"/>
      <c r="BS34" s="100"/>
      <c r="BT34" s="100"/>
      <c r="BU34" s="103"/>
      <c r="BV34" s="99"/>
      <c r="BW34" s="99"/>
      <c r="BX34" s="99"/>
      <c r="BY34" s="99"/>
      <c r="BZ34" s="99"/>
      <c r="CA34" s="100" t="s">
        <v>415</v>
      </c>
      <c r="CB34" s="100"/>
      <c r="CC34" s="100"/>
      <c r="CD34" s="100"/>
      <c r="CE34" s="99"/>
      <c r="CF34" s="562" t="s">
        <v>267</v>
      </c>
      <c r="CG34" s="562"/>
      <c r="CH34" s="562"/>
      <c r="CI34" s="562"/>
      <c r="CJ34" s="562"/>
      <c r="CK34" s="100"/>
      <c r="CL34" s="100"/>
      <c r="CM34" s="105"/>
    </row>
    <row r="35" spans="1:91">
      <c r="A35" s="106" t="s">
        <v>331</v>
      </c>
      <c r="B35" s="107"/>
      <c r="C35" s="107"/>
      <c r="D35" s="107"/>
      <c r="E35" s="107"/>
      <c r="F35" s="108"/>
      <c r="G35" s="110" t="s">
        <v>392</v>
      </c>
      <c r="H35" s="108"/>
      <c r="I35" s="108"/>
      <c r="J35" s="107"/>
      <c r="K35" s="108"/>
      <c r="L35" s="563"/>
      <c r="M35" s="563"/>
      <c r="N35" s="563"/>
      <c r="O35" s="563"/>
      <c r="P35" s="563"/>
      <c r="Q35" s="108"/>
      <c r="R35" s="108"/>
      <c r="S35" s="111"/>
      <c r="T35" s="112"/>
      <c r="U35" s="107"/>
      <c r="V35" s="107"/>
      <c r="W35" s="107"/>
      <c r="X35" s="107"/>
      <c r="Y35" s="110" t="s">
        <v>345</v>
      </c>
      <c r="Z35" s="108"/>
      <c r="AA35" s="108"/>
      <c r="AB35" s="108"/>
      <c r="AC35" s="107"/>
      <c r="AD35" s="563"/>
      <c r="AE35" s="563"/>
      <c r="AF35" s="563"/>
      <c r="AG35" s="563"/>
      <c r="AH35" s="563"/>
      <c r="AI35" s="108"/>
      <c r="AJ35" s="108"/>
      <c r="AK35" s="145"/>
      <c r="AL35" s="112"/>
      <c r="AM35" s="107"/>
      <c r="AN35" s="107"/>
      <c r="AO35" s="107"/>
      <c r="AP35" s="107"/>
      <c r="AQ35" s="110" t="s">
        <v>416</v>
      </c>
      <c r="AR35" s="107"/>
      <c r="AS35" s="108"/>
      <c r="AT35" s="108"/>
      <c r="AU35" s="108"/>
      <c r="AV35" s="563"/>
      <c r="AW35" s="563"/>
      <c r="AX35" s="563"/>
      <c r="AY35" s="563"/>
      <c r="AZ35" s="563"/>
      <c r="BA35" s="108"/>
      <c r="BB35" s="108"/>
      <c r="BC35" s="145"/>
      <c r="BD35" s="146"/>
      <c r="BE35" s="107"/>
      <c r="BF35" s="107"/>
      <c r="BG35" s="107"/>
      <c r="BH35" s="107"/>
      <c r="BI35" s="108" t="s">
        <v>417</v>
      </c>
      <c r="BJ35" s="108"/>
      <c r="BK35" s="108"/>
      <c r="BL35" s="108"/>
      <c r="BM35" s="107"/>
      <c r="BN35" s="563"/>
      <c r="BO35" s="563"/>
      <c r="BP35" s="563"/>
      <c r="BQ35" s="563"/>
      <c r="BR35" s="563"/>
      <c r="BS35" s="108"/>
      <c r="BT35" s="108"/>
      <c r="BU35" s="111"/>
      <c r="BV35" s="107"/>
      <c r="BW35" s="107"/>
      <c r="BX35" s="107"/>
      <c r="BY35" s="107"/>
      <c r="BZ35" s="107"/>
      <c r="CA35" s="108" t="s">
        <v>418</v>
      </c>
      <c r="CB35" s="108"/>
      <c r="CC35" s="108"/>
      <c r="CD35" s="108"/>
      <c r="CE35" s="107"/>
      <c r="CF35" s="563"/>
      <c r="CG35" s="563"/>
      <c r="CH35" s="563"/>
      <c r="CI35" s="563"/>
      <c r="CJ35" s="563"/>
      <c r="CK35" s="108"/>
      <c r="CL35" s="108"/>
      <c r="CM35" s="113"/>
    </row>
    <row r="36" spans="1:91">
      <c r="A36" s="114" t="s">
        <v>419</v>
      </c>
      <c r="B36" s="115"/>
      <c r="C36" s="115"/>
      <c r="D36" s="115"/>
      <c r="E36" s="115"/>
      <c r="F36" s="116"/>
      <c r="G36" s="118" t="s">
        <v>420</v>
      </c>
      <c r="H36" s="116"/>
      <c r="I36" s="116"/>
      <c r="J36" s="115"/>
      <c r="K36" s="116"/>
      <c r="L36" s="562" t="s">
        <v>331</v>
      </c>
      <c r="M36" s="562"/>
      <c r="N36" s="562"/>
      <c r="O36" s="562"/>
      <c r="P36" s="562"/>
      <c r="Q36" s="116"/>
      <c r="R36" s="116"/>
      <c r="S36" s="119"/>
      <c r="T36" s="120"/>
      <c r="U36" s="115"/>
      <c r="V36" s="115"/>
      <c r="W36" s="115"/>
      <c r="X36" s="115"/>
      <c r="Y36" s="118" t="s">
        <v>421</v>
      </c>
      <c r="Z36" s="116"/>
      <c r="AA36" s="116"/>
      <c r="AB36" s="116"/>
      <c r="AC36" s="115"/>
      <c r="AD36" s="562" t="s">
        <v>251</v>
      </c>
      <c r="AE36" s="562"/>
      <c r="AF36" s="562"/>
      <c r="AG36" s="562"/>
      <c r="AH36" s="562"/>
      <c r="AI36" s="116"/>
      <c r="AJ36" s="116"/>
      <c r="AK36" s="148"/>
      <c r="AL36" s="120"/>
      <c r="AM36" s="115"/>
      <c r="AN36" s="115"/>
      <c r="AO36" s="115"/>
      <c r="AP36" s="115"/>
      <c r="AQ36" s="118" t="s">
        <v>407</v>
      </c>
      <c r="AR36" s="115"/>
      <c r="AS36" s="116"/>
      <c r="AT36" s="116"/>
      <c r="AU36" s="116"/>
      <c r="AV36" s="566" t="s">
        <v>251</v>
      </c>
      <c r="AW36" s="566"/>
      <c r="AX36" s="566"/>
      <c r="AY36" s="566"/>
      <c r="AZ36" s="566"/>
      <c r="BA36" s="116"/>
      <c r="BB36" s="116"/>
      <c r="BC36" s="148"/>
      <c r="BD36" s="149"/>
      <c r="BE36" s="115"/>
      <c r="BF36" s="115"/>
      <c r="BG36" s="115"/>
      <c r="BH36" s="115"/>
      <c r="BI36" s="116" t="s">
        <v>397</v>
      </c>
      <c r="BJ36" s="116"/>
      <c r="BK36" s="116"/>
      <c r="BL36" s="116"/>
      <c r="BM36" s="115"/>
      <c r="BN36" s="562" t="s">
        <v>409</v>
      </c>
      <c r="BO36" s="562"/>
      <c r="BP36" s="562"/>
      <c r="BQ36" s="562"/>
      <c r="BR36" s="562"/>
      <c r="BS36" s="116"/>
      <c r="BT36" s="116"/>
      <c r="BU36" s="119"/>
      <c r="BV36" s="115"/>
      <c r="BW36" s="115"/>
      <c r="BX36" s="115"/>
      <c r="BY36" s="115"/>
      <c r="BZ36" s="115"/>
      <c r="CA36" s="116" t="s">
        <v>415</v>
      </c>
      <c r="CB36" s="116"/>
      <c r="CC36" s="116"/>
      <c r="CD36" s="116"/>
      <c r="CE36" s="115"/>
      <c r="CF36" s="566" t="s">
        <v>267</v>
      </c>
      <c r="CG36" s="566"/>
      <c r="CH36" s="566"/>
      <c r="CI36" s="566"/>
      <c r="CJ36" s="566"/>
      <c r="CK36" s="116"/>
      <c r="CL36" s="116"/>
      <c r="CM36" s="121"/>
    </row>
    <row r="37" spans="1:91">
      <c r="A37" s="89" t="s">
        <v>315</v>
      </c>
      <c r="B37" s="90"/>
      <c r="C37" s="90"/>
      <c r="D37" s="90"/>
      <c r="E37" s="90"/>
      <c r="F37" s="91"/>
      <c r="G37" s="93" t="s">
        <v>422</v>
      </c>
      <c r="H37" s="91"/>
      <c r="I37" s="91"/>
      <c r="J37" s="90"/>
      <c r="K37" s="91"/>
      <c r="L37" s="563"/>
      <c r="M37" s="563"/>
      <c r="N37" s="563"/>
      <c r="O37" s="563"/>
      <c r="P37" s="563"/>
      <c r="Q37" s="91"/>
      <c r="R37" s="91"/>
      <c r="S37" s="94"/>
      <c r="T37" s="95"/>
      <c r="U37" s="90"/>
      <c r="V37" s="90"/>
      <c r="W37" s="90"/>
      <c r="X37" s="90"/>
      <c r="Y37" s="93" t="s">
        <v>423</v>
      </c>
      <c r="Z37" s="91"/>
      <c r="AA37" s="91"/>
      <c r="AB37" s="91"/>
      <c r="AC37" s="90"/>
      <c r="AD37" s="563"/>
      <c r="AE37" s="563"/>
      <c r="AF37" s="563"/>
      <c r="AG37" s="563"/>
      <c r="AH37" s="563"/>
      <c r="AI37" s="91"/>
      <c r="AJ37" s="91"/>
      <c r="AK37" s="140"/>
      <c r="AL37" s="95"/>
      <c r="AM37" s="90"/>
      <c r="AN37" s="90"/>
      <c r="AO37" s="90"/>
      <c r="AP37" s="90"/>
      <c r="AQ37" s="93" t="s">
        <v>309</v>
      </c>
      <c r="AR37" s="90"/>
      <c r="AS37" s="91"/>
      <c r="AT37" s="91"/>
      <c r="AU37" s="91"/>
      <c r="AV37" s="564" t="s">
        <v>267</v>
      </c>
      <c r="AW37" s="564"/>
      <c r="AX37" s="564"/>
      <c r="AY37" s="564"/>
      <c r="AZ37" s="564"/>
      <c r="BA37" s="91"/>
      <c r="BB37" s="91"/>
      <c r="BC37" s="140"/>
      <c r="BD37" s="141"/>
      <c r="BE37" s="90"/>
      <c r="BF37" s="90"/>
      <c r="BG37" s="90"/>
      <c r="BH37" s="90"/>
      <c r="BI37" s="91" t="s">
        <v>424</v>
      </c>
      <c r="BJ37" s="91"/>
      <c r="BK37" s="91"/>
      <c r="BL37" s="91"/>
      <c r="BM37" s="90"/>
      <c r="BN37" s="563"/>
      <c r="BO37" s="563"/>
      <c r="BP37" s="563"/>
      <c r="BQ37" s="563"/>
      <c r="BR37" s="563"/>
      <c r="BS37" s="91"/>
      <c r="BT37" s="91"/>
      <c r="BU37" s="94"/>
      <c r="BV37" s="90"/>
      <c r="BW37" s="90"/>
      <c r="BX37" s="90"/>
      <c r="BY37" s="90"/>
      <c r="BZ37" s="90"/>
      <c r="CA37" s="91" t="s">
        <v>258</v>
      </c>
      <c r="CB37" s="91"/>
      <c r="CC37" s="91"/>
      <c r="CD37" s="91"/>
      <c r="CE37" s="90"/>
      <c r="CF37" s="564" t="s">
        <v>251</v>
      </c>
      <c r="CG37" s="564"/>
      <c r="CH37" s="564"/>
      <c r="CI37" s="564"/>
      <c r="CJ37" s="564"/>
      <c r="CK37" s="91"/>
      <c r="CL37" s="91"/>
      <c r="CM37" s="97"/>
    </row>
    <row r="38" spans="1:91">
      <c r="A38" s="98" t="s">
        <v>425</v>
      </c>
      <c r="B38" s="99"/>
      <c r="C38" s="99"/>
      <c r="D38" s="99"/>
      <c r="E38" s="99"/>
      <c r="F38" s="100"/>
      <c r="G38" s="102" t="s">
        <v>426</v>
      </c>
      <c r="H38" s="100"/>
      <c r="I38" s="100"/>
      <c r="J38" s="99"/>
      <c r="K38" s="100"/>
      <c r="L38" s="562" t="s">
        <v>267</v>
      </c>
      <c r="M38" s="562"/>
      <c r="N38" s="562"/>
      <c r="O38" s="562"/>
      <c r="P38" s="562"/>
      <c r="Q38" s="100"/>
      <c r="R38" s="100"/>
      <c r="S38" s="103"/>
      <c r="T38" s="104"/>
      <c r="U38" s="99"/>
      <c r="V38" s="99"/>
      <c r="W38" s="99"/>
      <c r="X38" s="99"/>
      <c r="Y38" s="102" t="s">
        <v>339</v>
      </c>
      <c r="Z38" s="100"/>
      <c r="AA38" s="100"/>
      <c r="AB38" s="100"/>
      <c r="AC38" s="99"/>
      <c r="AD38" s="562" t="s">
        <v>267</v>
      </c>
      <c r="AE38" s="562"/>
      <c r="AF38" s="562"/>
      <c r="AG38" s="562"/>
      <c r="AH38" s="562"/>
      <c r="AI38" s="100"/>
      <c r="AJ38" s="100"/>
      <c r="AK38" s="143"/>
      <c r="AL38" s="104"/>
      <c r="AM38" s="99"/>
      <c r="AN38" s="99"/>
      <c r="AO38" s="99"/>
      <c r="AP38" s="99"/>
      <c r="AQ38" s="102" t="s">
        <v>937</v>
      </c>
      <c r="AR38" s="99"/>
      <c r="AS38" s="100"/>
      <c r="AT38" s="100"/>
      <c r="AU38" s="100"/>
      <c r="AV38" s="562" t="s">
        <v>267</v>
      </c>
      <c r="AW38" s="562"/>
      <c r="AX38" s="562"/>
      <c r="AY38" s="562"/>
      <c r="AZ38" s="562"/>
      <c r="BA38" s="100"/>
      <c r="BB38" s="100"/>
      <c r="BC38" s="143"/>
      <c r="BD38" s="144"/>
      <c r="BE38" s="99"/>
      <c r="BF38" s="99"/>
      <c r="BG38" s="99"/>
      <c r="BH38" s="99"/>
      <c r="BI38" s="100" t="s">
        <v>318</v>
      </c>
      <c r="BJ38" s="100"/>
      <c r="BK38" s="100"/>
      <c r="BL38" s="100"/>
      <c r="BM38" s="99"/>
      <c r="BN38" s="562" t="s">
        <v>251</v>
      </c>
      <c r="BO38" s="562"/>
      <c r="BP38" s="562"/>
      <c r="BQ38" s="562"/>
      <c r="BR38" s="562"/>
      <c r="BS38" s="100"/>
      <c r="BT38" s="100"/>
      <c r="BU38" s="103"/>
      <c r="BV38" s="99"/>
      <c r="BW38" s="99"/>
      <c r="BX38" s="99"/>
      <c r="BY38" s="99"/>
      <c r="BZ38" s="99"/>
      <c r="CA38" s="100" t="s">
        <v>427</v>
      </c>
      <c r="CB38" s="100"/>
      <c r="CC38" s="100"/>
      <c r="CD38" s="100"/>
      <c r="CE38" s="99"/>
      <c r="CF38" s="562" t="s">
        <v>251</v>
      </c>
      <c r="CG38" s="562"/>
      <c r="CH38" s="562"/>
      <c r="CI38" s="562"/>
      <c r="CJ38" s="562"/>
      <c r="CK38" s="100"/>
      <c r="CL38" s="100"/>
      <c r="CM38" s="105"/>
    </row>
    <row r="39" spans="1:91">
      <c r="A39" s="106" t="s">
        <v>251</v>
      </c>
      <c r="B39" s="107"/>
      <c r="C39" s="107"/>
      <c r="D39" s="107"/>
      <c r="E39" s="107"/>
      <c r="F39" s="108"/>
      <c r="G39" s="110" t="s">
        <v>428</v>
      </c>
      <c r="H39" s="108"/>
      <c r="I39" s="108"/>
      <c r="J39" s="107"/>
      <c r="K39" s="108"/>
      <c r="L39" s="563"/>
      <c r="M39" s="563"/>
      <c r="N39" s="563"/>
      <c r="O39" s="563"/>
      <c r="P39" s="563"/>
      <c r="Q39" s="108"/>
      <c r="R39" s="108"/>
      <c r="S39" s="111"/>
      <c r="T39" s="112"/>
      <c r="U39" s="107"/>
      <c r="V39" s="107"/>
      <c r="W39" s="107"/>
      <c r="X39" s="107"/>
      <c r="Y39" s="110" t="s">
        <v>429</v>
      </c>
      <c r="Z39" s="108"/>
      <c r="AA39" s="108"/>
      <c r="AB39" s="108"/>
      <c r="AC39" s="107"/>
      <c r="AD39" s="563"/>
      <c r="AE39" s="563"/>
      <c r="AF39" s="563"/>
      <c r="AG39" s="563"/>
      <c r="AH39" s="563"/>
      <c r="AI39" s="108"/>
      <c r="AJ39" s="108"/>
      <c r="AK39" s="145"/>
      <c r="AL39" s="112"/>
      <c r="AM39" s="107"/>
      <c r="AN39" s="107"/>
      <c r="AO39" s="107"/>
      <c r="AP39" s="107"/>
      <c r="AQ39" s="110" t="s">
        <v>275</v>
      </c>
      <c r="AR39" s="107"/>
      <c r="AS39" s="108"/>
      <c r="AT39" s="108"/>
      <c r="AU39" s="108"/>
      <c r="AV39" s="563"/>
      <c r="AW39" s="563"/>
      <c r="AX39" s="563"/>
      <c r="AY39" s="563"/>
      <c r="AZ39" s="563"/>
      <c r="BA39" s="108"/>
      <c r="BB39" s="108"/>
      <c r="BC39" s="145"/>
      <c r="BD39" s="146"/>
      <c r="BE39" s="107"/>
      <c r="BF39" s="107"/>
      <c r="BG39" s="107"/>
      <c r="BH39" s="107"/>
      <c r="BI39" s="108" t="s">
        <v>430</v>
      </c>
      <c r="BJ39" s="108"/>
      <c r="BK39" s="108"/>
      <c r="BL39" s="108"/>
      <c r="BM39" s="107"/>
      <c r="BN39" s="563"/>
      <c r="BO39" s="563"/>
      <c r="BP39" s="563"/>
      <c r="BQ39" s="563"/>
      <c r="BR39" s="563"/>
      <c r="BS39" s="108"/>
      <c r="BT39" s="108"/>
      <c r="BU39" s="111"/>
      <c r="BV39" s="107"/>
      <c r="BW39" s="107"/>
      <c r="BX39" s="107"/>
      <c r="BY39" s="107"/>
      <c r="BZ39" s="107"/>
      <c r="CA39" s="108" t="s">
        <v>431</v>
      </c>
      <c r="CB39" s="108"/>
      <c r="CC39" s="108"/>
      <c r="CD39" s="108"/>
      <c r="CE39" s="107"/>
      <c r="CF39" s="563"/>
      <c r="CG39" s="563"/>
      <c r="CH39" s="563"/>
      <c r="CI39" s="563"/>
      <c r="CJ39" s="563"/>
      <c r="CK39" s="108"/>
      <c r="CL39" s="108"/>
      <c r="CM39" s="113"/>
    </row>
    <row r="40" spans="1:91">
      <c r="A40" s="114" t="s">
        <v>432</v>
      </c>
      <c r="B40" s="115"/>
      <c r="C40" s="115"/>
      <c r="D40" s="115"/>
      <c r="E40" s="115"/>
      <c r="F40" s="116"/>
      <c r="G40" s="118" t="s">
        <v>371</v>
      </c>
      <c r="H40" s="116"/>
      <c r="I40" s="116"/>
      <c r="J40" s="115"/>
      <c r="K40" s="116"/>
      <c r="L40" s="562" t="s">
        <v>272</v>
      </c>
      <c r="M40" s="562"/>
      <c r="N40" s="562"/>
      <c r="O40" s="562"/>
      <c r="P40" s="562"/>
      <c r="Q40" s="116"/>
      <c r="R40" s="116"/>
      <c r="S40" s="119"/>
      <c r="T40" s="120"/>
      <c r="U40" s="115"/>
      <c r="V40" s="115"/>
      <c r="W40" s="115"/>
      <c r="X40" s="115"/>
      <c r="Y40" s="118" t="s">
        <v>339</v>
      </c>
      <c r="Z40" s="116"/>
      <c r="AA40" s="116"/>
      <c r="AB40" s="116"/>
      <c r="AC40" s="115"/>
      <c r="AD40" s="562" t="s">
        <v>267</v>
      </c>
      <c r="AE40" s="562"/>
      <c r="AF40" s="562"/>
      <c r="AG40" s="562"/>
      <c r="AH40" s="562"/>
      <c r="AI40" s="116"/>
      <c r="AJ40" s="116"/>
      <c r="AK40" s="148"/>
      <c r="AL40" s="120"/>
      <c r="AM40" s="115"/>
      <c r="AN40" s="115"/>
      <c r="AO40" s="115"/>
      <c r="AP40" s="115"/>
      <c r="AQ40" s="118" t="s">
        <v>433</v>
      </c>
      <c r="AR40" s="115"/>
      <c r="AS40" s="116"/>
      <c r="AT40" s="116"/>
      <c r="AU40" s="116"/>
      <c r="AV40" s="562" t="s">
        <v>315</v>
      </c>
      <c r="AW40" s="562"/>
      <c r="AX40" s="562"/>
      <c r="AY40" s="562"/>
      <c r="AZ40" s="562"/>
      <c r="BA40" s="116"/>
      <c r="BB40" s="116"/>
      <c r="BC40" s="148"/>
      <c r="BD40" s="149"/>
      <c r="BE40" s="115"/>
      <c r="BF40" s="115"/>
      <c r="BG40" s="115"/>
      <c r="BH40" s="115"/>
      <c r="BI40" s="116" t="s">
        <v>434</v>
      </c>
      <c r="BJ40" s="116"/>
      <c r="BK40" s="116"/>
      <c r="BL40" s="116"/>
      <c r="BM40" s="115"/>
      <c r="BN40" s="562" t="s">
        <v>267</v>
      </c>
      <c r="BO40" s="562"/>
      <c r="BP40" s="562"/>
      <c r="BQ40" s="562"/>
      <c r="BR40" s="562"/>
      <c r="BS40" s="116"/>
      <c r="BT40" s="116"/>
      <c r="BU40" s="119"/>
      <c r="BV40" s="115"/>
      <c r="BW40" s="115"/>
      <c r="BX40" s="115"/>
      <c r="BY40" s="115"/>
      <c r="BZ40" s="115"/>
      <c r="CA40" s="116" t="s">
        <v>937</v>
      </c>
      <c r="CB40" s="116"/>
      <c r="CC40" s="116"/>
      <c r="CD40" s="116"/>
      <c r="CE40" s="115"/>
      <c r="CF40" s="562" t="s">
        <v>267</v>
      </c>
      <c r="CG40" s="562"/>
      <c r="CH40" s="562"/>
      <c r="CI40" s="562"/>
      <c r="CJ40" s="562"/>
      <c r="CK40" s="116"/>
      <c r="CL40" s="116"/>
      <c r="CM40" s="121"/>
    </row>
    <row r="41" spans="1:91" ht="14.25" thickBot="1">
      <c r="A41" s="129" t="s">
        <v>272</v>
      </c>
      <c r="B41" s="130"/>
      <c r="C41" s="130"/>
      <c r="D41" s="130"/>
      <c r="E41" s="130"/>
      <c r="F41" s="131"/>
      <c r="G41" s="133" t="s">
        <v>397</v>
      </c>
      <c r="H41" s="131"/>
      <c r="I41" s="131"/>
      <c r="J41" s="130"/>
      <c r="K41" s="131"/>
      <c r="L41" s="565"/>
      <c r="M41" s="565"/>
      <c r="N41" s="565"/>
      <c r="O41" s="565"/>
      <c r="P41" s="565"/>
      <c r="Q41" s="131"/>
      <c r="R41" s="131"/>
      <c r="S41" s="134"/>
      <c r="T41" s="135"/>
      <c r="U41" s="130"/>
      <c r="V41" s="130"/>
      <c r="W41" s="130"/>
      <c r="X41" s="130"/>
      <c r="Y41" s="133" t="s">
        <v>429</v>
      </c>
      <c r="Z41" s="131"/>
      <c r="AA41" s="131"/>
      <c r="AB41" s="131"/>
      <c r="AC41" s="130"/>
      <c r="AD41" s="565"/>
      <c r="AE41" s="565"/>
      <c r="AF41" s="565"/>
      <c r="AG41" s="565"/>
      <c r="AH41" s="565"/>
      <c r="AI41" s="131"/>
      <c r="AJ41" s="131"/>
      <c r="AK41" s="151"/>
      <c r="AL41" s="135"/>
      <c r="AM41" s="130"/>
      <c r="AN41" s="130"/>
      <c r="AO41" s="130"/>
      <c r="AP41" s="130"/>
      <c r="AQ41" s="133" t="s">
        <v>390</v>
      </c>
      <c r="AR41" s="130"/>
      <c r="AS41" s="131"/>
      <c r="AT41" s="131"/>
      <c r="AU41" s="131"/>
      <c r="AV41" s="565"/>
      <c r="AW41" s="565"/>
      <c r="AX41" s="565"/>
      <c r="AY41" s="565"/>
      <c r="AZ41" s="565"/>
      <c r="BA41" s="131"/>
      <c r="BB41" s="131"/>
      <c r="BC41" s="151"/>
      <c r="BD41" s="152"/>
      <c r="BE41" s="130"/>
      <c r="BF41" s="130"/>
      <c r="BG41" s="130"/>
      <c r="BH41" s="130"/>
      <c r="BI41" s="131" t="s">
        <v>435</v>
      </c>
      <c r="BJ41" s="131"/>
      <c r="BK41" s="131"/>
      <c r="BL41" s="131"/>
      <c r="BM41" s="130"/>
      <c r="BN41" s="565"/>
      <c r="BO41" s="565"/>
      <c r="BP41" s="565"/>
      <c r="BQ41" s="565"/>
      <c r="BR41" s="565"/>
      <c r="BS41" s="131"/>
      <c r="BT41" s="131"/>
      <c r="BU41" s="134"/>
      <c r="BV41" s="130"/>
      <c r="BW41" s="130"/>
      <c r="BX41" s="130"/>
      <c r="BY41" s="130"/>
      <c r="BZ41" s="130"/>
      <c r="CA41" s="131" t="s">
        <v>275</v>
      </c>
      <c r="CB41" s="131"/>
      <c r="CC41" s="131"/>
      <c r="CD41" s="131"/>
      <c r="CE41" s="130"/>
      <c r="CF41" s="565"/>
      <c r="CG41" s="565"/>
      <c r="CH41" s="565"/>
      <c r="CI41" s="565"/>
      <c r="CJ41" s="565"/>
      <c r="CK41" s="131"/>
      <c r="CL41" s="131"/>
      <c r="CM41" s="136"/>
    </row>
    <row r="42" spans="1:91">
      <c r="A42" s="79"/>
      <c r="B42" s="570" t="s">
        <v>436</v>
      </c>
      <c r="C42" s="570"/>
      <c r="D42" s="570"/>
      <c r="E42" s="570"/>
      <c r="F42" s="570"/>
      <c r="G42" s="570"/>
      <c r="H42" s="570"/>
      <c r="I42" s="570"/>
      <c r="J42" s="570"/>
      <c r="K42" s="570"/>
      <c r="L42" s="570"/>
      <c r="M42" s="570"/>
      <c r="N42" s="573"/>
      <c r="O42" s="569" t="s">
        <v>437</v>
      </c>
      <c r="P42" s="570"/>
      <c r="Q42" s="570"/>
      <c r="R42" s="570"/>
      <c r="S42" s="570"/>
      <c r="T42" s="570"/>
      <c r="U42" s="570"/>
      <c r="V42" s="570"/>
      <c r="W42" s="570"/>
      <c r="X42" s="570"/>
      <c r="Y42" s="570"/>
      <c r="Z42" s="570"/>
      <c r="AA42" s="573"/>
      <c r="AB42" s="569" t="s">
        <v>438</v>
      </c>
      <c r="AC42" s="570"/>
      <c r="AD42" s="570"/>
      <c r="AE42" s="570"/>
      <c r="AF42" s="570"/>
      <c r="AG42" s="570"/>
      <c r="AH42" s="570"/>
      <c r="AI42" s="570"/>
      <c r="AJ42" s="570"/>
      <c r="AK42" s="570"/>
      <c r="AL42" s="570"/>
      <c r="AM42" s="573"/>
      <c r="AN42" s="569" t="s">
        <v>439</v>
      </c>
      <c r="AO42" s="570"/>
      <c r="AP42" s="570"/>
      <c r="AQ42" s="570"/>
      <c r="AR42" s="570"/>
      <c r="AS42" s="570"/>
      <c r="AT42" s="570"/>
      <c r="AU42" s="570"/>
      <c r="AV42" s="570"/>
      <c r="AW42" s="570"/>
      <c r="AX42" s="570"/>
      <c r="AY42" s="570"/>
      <c r="AZ42" s="573"/>
      <c r="BA42" s="569" t="s">
        <v>440</v>
      </c>
      <c r="BB42" s="570"/>
      <c r="BC42" s="570"/>
      <c r="BD42" s="570"/>
      <c r="BE42" s="570"/>
      <c r="BF42" s="570"/>
      <c r="BG42" s="570"/>
      <c r="BH42" s="570"/>
      <c r="BI42" s="570"/>
      <c r="BJ42" s="570"/>
      <c r="BK42" s="570"/>
      <c r="BL42" s="570"/>
      <c r="BM42" s="573"/>
      <c r="BN42" s="569" t="s">
        <v>441</v>
      </c>
      <c r="BO42" s="570"/>
      <c r="BP42" s="570"/>
      <c r="BQ42" s="570"/>
      <c r="BR42" s="570"/>
      <c r="BS42" s="570"/>
      <c r="BT42" s="570"/>
      <c r="BU42" s="570"/>
      <c r="BV42" s="570"/>
      <c r="BW42" s="570"/>
      <c r="BX42" s="570"/>
      <c r="BY42" s="570"/>
      <c r="BZ42" s="573"/>
      <c r="CA42" s="569" t="s">
        <v>442</v>
      </c>
      <c r="CB42" s="570"/>
      <c r="CC42" s="570"/>
      <c r="CD42" s="570"/>
      <c r="CE42" s="570"/>
      <c r="CF42" s="570"/>
      <c r="CG42" s="570"/>
      <c r="CH42" s="570"/>
      <c r="CI42" s="570"/>
      <c r="CJ42" s="570"/>
      <c r="CK42" s="570"/>
      <c r="CL42" s="570"/>
      <c r="CM42" s="571"/>
    </row>
    <row r="43" spans="1:91">
      <c r="A43" s="98" t="s">
        <v>443</v>
      </c>
      <c r="B43" s="100"/>
      <c r="C43" s="100"/>
      <c r="D43" s="100"/>
      <c r="E43" s="100" t="s">
        <v>444</v>
      </c>
      <c r="F43" s="100"/>
      <c r="G43" s="100"/>
      <c r="H43" s="100"/>
      <c r="I43" s="572" t="s">
        <v>267</v>
      </c>
      <c r="J43" s="572"/>
      <c r="K43" s="572"/>
      <c r="L43" s="572"/>
      <c r="M43" s="572"/>
      <c r="N43" s="153"/>
      <c r="O43" s="154"/>
      <c r="P43" s="155"/>
      <c r="Q43" s="99"/>
      <c r="R43" s="100" t="s">
        <v>395</v>
      </c>
      <c r="S43" s="100"/>
      <c r="T43" s="100"/>
      <c r="U43" s="100"/>
      <c r="V43" s="572" t="s">
        <v>272</v>
      </c>
      <c r="W43" s="572"/>
      <c r="X43" s="572"/>
      <c r="Y43" s="572"/>
      <c r="Z43" s="572"/>
      <c r="AA43" s="143"/>
      <c r="AB43" s="144"/>
      <c r="AC43" s="99"/>
      <c r="AD43" s="100"/>
      <c r="AE43" s="100" t="s">
        <v>445</v>
      </c>
      <c r="AF43" s="100"/>
      <c r="AG43" s="100"/>
      <c r="AH43" s="100"/>
      <c r="AI43" s="572" t="s">
        <v>267</v>
      </c>
      <c r="AJ43" s="572"/>
      <c r="AK43" s="572"/>
      <c r="AL43" s="572"/>
      <c r="AM43" s="572"/>
      <c r="AN43" s="144"/>
      <c r="AO43" s="100"/>
      <c r="AP43" s="100" t="s">
        <v>446</v>
      </c>
      <c r="AQ43" s="99"/>
      <c r="AR43" s="100"/>
      <c r="AS43" s="100"/>
      <c r="AT43" s="100"/>
      <c r="AU43" s="572" t="s">
        <v>267</v>
      </c>
      <c r="AV43" s="572"/>
      <c r="AW43" s="572"/>
      <c r="AX43" s="572"/>
      <c r="AY43" s="572"/>
      <c r="AZ43" s="143"/>
      <c r="BA43" s="144"/>
      <c r="BB43" s="100"/>
      <c r="BC43" s="100"/>
      <c r="BD43" s="100" t="s">
        <v>447</v>
      </c>
      <c r="BE43" s="99"/>
      <c r="BF43" s="99"/>
      <c r="BG43" s="99"/>
      <c r="BH43" s="572" t="s">
        <v>272</v>
      </c>
      <c r="BI43" s="572"/>
      <c r="BJ43" s="572"/>
      <c r="BK43" s="572"/>
      <c r="BL43" s="572"/>
      <c r="BM43" s="100"/>
      <c r="BN43" s="144"/>
      <c r="BO43" s="100"/>
      <c r="BP43" s="100"/>
      <c r="BQ43" s="100" t="s">
        <v>448</v>
      </c>
      <c r="BR43" s="100"/>
      <c r="BS43" s="99"/>
      <c r="BT43" s="100"/>
      <c r="BU43" s="572" t="s">
        <v>449</v>
      </c>
      <c r="BV43" s="572"/>
      <c r="BW43" s="572"/>
      <c r="BX43" s="572"/>
      <c r="BY43" s="572"/>
      <c r="BZ43" s="153"/>
      <c r="CA43" s="100"/>
      <c r="CB43" s="100"/>
      <c r="CC43" s="100"/>
      <c r="CD43" s="100" t="s">
        <v>450</v>
      </c>
      <c r="CE43" s="100"/>
      <c r="CF43" s="100"/>
      <c r="CG43" s="100"/>
      <c r="CH43" s="572" t="s">
        <v>267</v>
      </c>
      <c r="CI43" s="572"/>
      <c r="CJ43" s="572"/>
      <c r="CK43" s="572"/>
      <c r="CL43" s="572"/>
      <c r="CM43" s="139"/>
    </row>
    <row r="44" spans="1:91">
      <c r="A44" s="106" t="s">
        <v>267</v>
      </c>
      <c r="B44" s="156"/>
      <c r="C44" s="156"/>
      <c r="D44" s="156"/>
      <c r="E44" s="108" t="s">
        <v>451</v>
      </c>
      <c r="F44" s="156"/>
      <c r="G44" s="108"/>
      <c r="H44" s="108"/>
      <c r="I44" s="563"/>
      <c r="J44" s="563"/>
      <c r="K44" s="563"/>
      <c r="L44" s="563"/>
      <c r="M44" s="563"/>
      <c r="N44" s="157"/>
      <c r="O44" s="158"/>
      <c r="P44" s="156"/>
      <c r="Q44" s="107"/>
      <c r="R44" s="108" t="s">
        <v>318</v>
      </c>
      <c r="S44" s="108"/>
      <c r="T44" s="108"/>
      <c r="U44" s="108"/>
      <c r="V44" s="563"/>
      <c r="W44" s="563"/>
      <c r="X44" s="563"/>
      <c r="Y44" s="563"/>
      <c r="Z44" s="563"/>
      <c r="AA44" s="145"/>
      <c r="AB44" s="146"/>
      <c r="AC44" s="107"/>
      <c r="AD44" s="108"/>
      <c r="AE44" s="108" t="s">
        <v>452</v>
      </c>
      <c r="AF44" s="108"/>
      <c r="AG44" s="108"/>
      <c r="AH44" s="108"/>
      <c r="AI44" s="563"/>
      <c r="AJ44" s="563"/>
      <c r="AK44" s="563"/>
      <c r="AL44" s="563"/>
      <c r="AM44" s="563"/>
      <c r="AN44" s="146"/>
      <c r="AO44" s="108"/>
      <c r="AP44" s="108" t="s">
        <v>453</v>
      </c>
      <c r="AQ44" s="107"/>
      <c r="AR44" s="108"/>
      <c r="AS44" s="108"/>
      <c r="AT44" s="108"/>
      <c r="AU44" s="563"/>
      <c r="AV44" s="563"/>
      <c r="AW44" s="563"/>
      <c r="AX44" s="563"/>
      <c r="AY44" s="563"/>
      <c r="AZ44" s="145"/>
      <c r="BA44" s="146"/>
      <c r="BB44" s="108"/>
      <c r="BC44" s="108"/>
      <c r="BD44" s="108" t="s">
        <v>454</v>
      </c>
      <c r="BE44" s="107"/>
      <c r="BF44" s="107"/>
      <c r="BG44" s="107"/>
      <c r="BH44" s="563"/>
      <c r="BI44" s="563"/>
      <c r="BJ44" s="563"/>
      <c r="BK44" s="563"/>
      <c r="BL44" s="563"/>
      <c r="BM44" s="108"/>
      <c r="BN44" s="146"/>
      <c r="BO44" s="108"/>
      <c r="BP44" s="108"/>
      <c r="BQ44" s="108" t="s">
        <v>455</v>
      </c>
      <c r="BR44" s="108"/>
      <c r="BS44" s="107"/>
      <c r="BT44" s="108"/>
      <c r="BU44" s="563"/>
      <c r="BV44" s="563"/>
      <c r="BW44" s="563"/>
      <c r="BX44" s="563"/>
      <c r="BY44" s="563"/>
      <c r="BZ44" s="157"/>
      <c r="CA44" s="108"/>
      <c r="CB44" s="108"/>
      <c r="CC44" s="108"/>
      <c r="CD44" s="108" t="s">
        <v>456</v>
      </c>
      <c r="CE44" s="108"/>
      <c r="CF44" s="108"/>
      <c r="CG44" s="108"/>
      <c r="CH44" s="563"/>
      <c r="CI44" s="563"/>
      <c r="CJ44" s="563"/>
      <c r="CK44" s="563"/>
      <c r="CL44" s="563"/>
      <c r="CM44" s="147"/>
    </row>
    <row r="45" spans="1:91">
      <c r="A45" s="114" t="s">
        <v>457</v>
      </c>
      <c r="B45" s="115"/>
      <c r="C45" s="115"/>
      <c r="D45" s="115"/>
      <c r="E45" s="116" t="s">
        <v>444</v>
      </c>
      <c r="F45" s="115"/>
      <c r="G45" s="116"/>
      <c r="H45" s="116"/>
      <c r="I45" s="562" t="s">
        <v>267</v>
      </c>
      <c r="J45" s="562"/>
      <c r="K45" s="562"/>
      <c r="L45" s="562"/>
      <c r="M45" s="562"/>
      <c r="N45" s="123"/>
      <c r="O45" s="159"/>
      <c r="P45" s="122"/>
      <c r="Q45" s="115"/>
      <c r="R45" s="116" t="s">
        <v>458</v>
      </c>
      <c r="S45" s="116"/>
      <c r="T45" s="116"/>
      <c r="U45" s="116"/>
      <c r="V45" s="562" t="s">
        <v>315</v>
      </c>
      <c r="W45" s="562"/>
      <c r="X45" s="562"/>
      <c r="Y45" s="562"/>
      <c r="Z45" s="562"/>
      <c r="AA45" s="148"/>
      <c r="AB45" s="149"/>
      <c r="AC45" s="115"/>
      <c r="AD45" s="116"/>
      <c r="AE45" s="116" t="s">
        <v>421</v>
      </c>
      <c r="AF45" s="116"/>
      <c r="AG45" s="116"/>
      <c r="AH45" s="116"/>
      <c r="AI45" s="562" t="s">
        <v>251</v>
      </c>
      <c r="AJ45" s="562"/>
      <c r="AK45" s="562"/>
      <c r="AL45" s="562"/>
      <c r="AM45" s="562"/>
      <c r="AN45" s="149"/>
      <c r="AO45" s="116"/>
      <c r="AP45" s="116" t="s">
        <v>938</v>
      </c>
      <c r="AQ45" s="115"/>
      <c r="AR45" s="116"/>
      <c r="AS45" s="116"/>
      <c r="AT45" s="116"/>
      <c r="AU45" s="562" t="s">
        <v>267</v>
      </c>
      <c r="AV45" s="562"/>
      <c r="AW45" s="562"/>
      <c r="AX45" s="562"/>
      <c r="AY45" s="562"/>
      <c r="AZ45" s="148"/>
      <c r="BA45" s="149"/>
      <c r="BB45" s="116"/>
      <c r="BC45" s="116"/>
      <c r="BD45" s="116" t="s">
        <v>459</v>
      </c>
      <c r="BE45" s="115"/>
      <c r="BF45" s="115"/>
      <c r="BG45" s="115"/>
      <c r="BH45" s="566" t="s">
        <v>267</v>
      </c>
      <c r="BI45" s="566"/>
      <c r="BJ45" s="566"/>
      <c r="BK45" s="566"/>
      <c r="BL45" s="566"/>
      <c r="BM45" s="116"/>
      <c r="BN45" s="149"/>
      <c r="BO45" s="116"/>
      <c r="BP45" s="116"/>
      <c r="BQ45" s="116" t="s">
        <v>460</v>
      </c>
      <c r="BR45" s="116"/>
      <c r="BS45" s="115"/>
      <c r="BT45" s="116"/>
      <c r="BU45" s="562" t="s">
        <v>449</v>
      </c>
      <c r="BV45" s="562"/>
      <c r="BW45" s="562"/>
      <c r="BX45" s="562"/>
      <c r="BY45" s="562"/>
      <c r="BZ45" s="123"/>
      <c r="CA45" s="116"/>
      <c r="CB45" s="116"/>
      <c r="CC45" s="116"/>
      <c r="CD45" s="116" t="s">
        <v>461</v>
      </c>
      <c r="CE45" s="116"/>
      <c r="CF45" s="116"/>
      <c r="CG45" s="116"/>
      <c r="CH45" s="562" t="s">
        <v>267</v>
      </c>
      <c r="CI45" s="562"/>
      <c r="CJ45" s="562"/>
      <c r="CK45" s="562"/>
      <c r="CL45" s="562"/>
      <c r="CM45" s="150"/>
    </row>
    <row r="46" spans="1:91">
      <c r="A46" s="89" t="s">
        <v>295</v>
      </c>
      <c r="B46" s="90"/>
      <c r="C46" s="90"/>
      <c r="D46" s="90"/>
      <c r="E46" s="91" t="s">
        <v>451</v>
      </c>
      <c r="F46" s="90"/>
      <c r="G46" s="91"/>
      <c r="H46" s="91"/>
      <c r="I46" s="563"/>
      <c r="J46" s="563"/>
      <c r="K46" s="563"/>
      <c r="L46" s="563"/>
      <c r="M46" s="563"/>
      <c r="N46" s="126"/>
      <c r="O46" s="160"/>
      <c r="P46" s="96"/>
      <c r="Q46" s="90"/>
      <c r="R46" s="91" t="s">
        <v>462</v>
      </c>
      <c r="S46" s="91"/>
      <c r="T46" s="91"/>
      <c r="U46" s="91"/>
      <c r="V46" s="563"/>
      <c r="W46" s="563"/>
      <c r="X46" s="563"/>
      <c r="Y46" s="563"/>
      <c r="Z46" s="563"/>
      <c r="AA46" s="140"/>
      <c r="AB46" s="141"/>
      <c r="AC46" s="90"/>
      <c r="AD46" s="91"/>
      <c r="AE46" s="91" t="s">
        <v>463</v>
      </c>
      <c r="AF46" s="91"/>
      <c r="AG46" s="91"/>
      <c r="AH46" s="91"/>
      <c r="AI46" s="563"/>
      <c r="AJ46" s="563"/>
      <c r="AK46" s="563"/>
      <c r="AL46" s="563"/>
      <c r="AM46" s="563"/>
      <c r="AN46" s="141"/>
      <c r="AO46" s="91"/>
      <c r="AP46" s="91" t="s">
        <v>464</v>
      </c>
      <c r="AQ46" s="90"/>
      <c r="AR46" s="91"/>
      <c r="AS46" s="91"/>
      <c r="AT46" s="91"/>
      <c r="AU46" s="563"/>
      <c r="AV46" s="563"/>
      <c r="AW46" s="563"/>
      <c r="AX46" s="563"/>
      <c r="AY46" s="563"/>
      <c r="AZ46" s="140"/>
      <c r="BA46" s="141"/>
      <c r="BB46" s="91"/>
      <c r="BC46" s="91"/>
      <c r="BD46" s="91" t="s">
        <v>465</v>
      </c>
      <c r="BE46" s="90"/>
      <c r="BF46" s="90"/>
      <c r="BG46" s="90"/>
      <c r="BH46" s="564" t="s">
        <v>251</v>
      </c>
      <c r="BI46" s="564"/>
      <c r="BJ46" s="564"/>
      <c r="BK46" s="564"/>
      <c r="BL46" s="564"/>
      <c r="BM46" s="91"/>
      <c r="BN46" s="141"/>
      <c r="BO46" s="91"/>
      <c r="BP46" s="91"/>
      <c r="BQ46" s="91" t="s">
        <v>466</v>
      </c>
      <c r="BR46" s="91"/>
      <c r="BS46" s="90"/>
      <c r="BT46" s="91"/>
      <c r="BU46" s="563"/>
      <c r="BV46" s="563"/>
      <c r="BW46" s="563"/>
      <c r="BX46" s="563"/>
      <c r="BY46" s="563"/>
      <c r="BZ46" s="126"/>
      <c r="CA46" s="91"/>
      <c r="CB46" s="91"/>
      <c r="CC46" s="91"/>
      <c r="CD46" s="91" t="s">
        <v>467</v>
      </c>
      <c r="CE46" s="91"/>
      <c r="CF46" s="91"/>
      <c r="CG46" s="91"/>
      <c r="CH46" s="563"/>
      <c r="CI46" s="563"/>
      <c r="CJ46" s="563"/>
      <c r="CK46" s="563"/>
      <c r="CL46" s="563"/>
      <c r="CM46" s="142"/>
    </row>
    <row r="47" spans="1:91">
      <c r="A47" s="98" t="s">
        <v>468</v>
      </c>
      <c r="B47" s="99"/>
      <c r="C47" s="99"/>
      <c r="D47" s="99"/>
      <c r="E47" s="100" t="s">
        <v>469</v>
      </c>
      <c r="F47" s="99"/>
      <c r="G47" s="100"/>
      <c r="H47" s="100"/>
      <c r="I47" s="562" t="s">
        <v>315</v>
      </c>
      <c r="J47" s="562"/>
      <c r="K47" s="562"/>
      <c r="L47" s="562"/>
      <c r="M47" s="562"/>
      <c r="N47" s="153"/>
      <c r="O47" s="154"/>
      <c r="P47" s="155"/>
      <c r="Q47" s="99"/>
      <c r="R47" s="100" t="s">
        <v>400</v>
      </c>
      <c r="S47" s="100"/>
      <c r="T47" s="100"/>
      <c r="U47" s="100"/>
      <c r="V47" s="562" t="s">
        <v>331</v>
      </c>
      <c r="W47" s="562"/>
      <c r="X47" s="562"/>
      <c r="Y47" s="562"/>
      <c r="Z47" s="562"/>
      <c r="AA47" s="143"/>
      <c r="AB47" s="144"/>
      <c r="AC47" s="99"/>
      <c r="AD47" s="100"/>
      <c r="AE47" s="100" t="s">
        <v>421</v>
      </c>
      <c r="AF47" s="100"/>
      <c r="AG47" s="100"/>
      <c r="AH47" s="100"/>
      <c r="AI47" s="562" t="s">
        <v>251</v>
      </c>
      <c r="AJ47" s="562"/>
      <c r="AK47" s="562"/>
      <c r="AL47" s="562"/>
      <c r="AM47" s="562"/>
      <c r="AN47" s="144"/>
      <c r="AO47" s="100"/>
      <c r="AP47" s="100" t="s">
        <v>470</v>
      </c>
      <c r="AQ47" s="99"/>
      <c r="AR47" s="100"/>
      <c r="AS47" s="100"/>
      <c r="AT47" s="100"/>
      <c r="AU47" s="562" t="s">
        <v>267</v>
      </c>
      <c r="AV47" s="562"/>
      <c r="AW47" s="562"/>
      <c r="AX47" s="562"/>
      <c r="AY47" s="562"/>
      <c r="AZ47" s="143"/>
      <c r="BA47" s="144"/>
      <c r="BB47" s="100"/>
      <c r="BC47" s="100"/>
      <c r="BD47" s="100" t="s">
        <v>459</v>
      </c>
      <c r="BE47" s="99"/>
      <c r="BF47" s="99"/>
      <c r="BG47" s="99"/>
      <c r="BH47" s="566" t="s">
        <v>267</v>
      </c>
      <c r="BI47" s="566"/>
      <c r="BJ47" s="566"/>
      <c r="BK47" s="566"/>
      <c r="BL47" s="566"/>
      <c r="BM47" s="100"/>
      <c r="BN47" s="144"/>
      <c r="BO47" s="100"/>
      <c r="BP47" s="100"/>
      <c r="BQ47" s="100" t="s">
        <v>471</v>
      </c>
      <c r="BR47" s="100"/>
      <c r="BS47" s="99"/>
      <c r="BT47" s="100"/>
      <c r="BU47" s="562" t="s">
        <v>449</v>
      </c>
      <c r="BV47" s="562"/>
      <c r="BW47" s="562"/>
      <c r="BX47" s="562"/>
      <c r="BY47" s="562"/>
      <c r="BZ47" s="153"/>
      <c r="CA47" s="100"/>
      <c r="CB47" s="100"/>
      <c r="CC47" s="100"/>
      <c r="CD47" s="100" t="s">
        <v>472</v>
      </c>
      <c r="CE47" s="100"/>
      <c r="CF47" s="100"/>
      <c r="CG47" s="100"/>
      <c r="CH47" s="562" t="s">
        <v>315</v>
      </c>
      <c r="CI47" s="562"/>
      <c r="CJ47" s="562"/>
      <c r="CK47" s="562"/>
      <c r="CL47" s="562"/>
      <c r="CM47" s="139"/>
    </row>
    <row r="48" spans="1:91">
      <c r="A48" s="106" t="s">
        <v>315</v>
      </c>
      <c r="B48" s="107"/>
      <c r="C48" s="107"/>
      <c r="D48" s="107"/>
      <c r="E48" s="108" t="s">
        <v>473</v>
      </c>
      <c r="F48" s="107"/>
      <c r="G48" s="108"/>
      <c r="H48" s="108"/>
      <c r="I48" s="563"/>
      <c r="J48" s="563"/>
      <c r="K48" s="563"/>
      <c r="L48" s="563"/>
      <c r="M48" s="563"/>
      <c r="N48" s="157"/>
      <c r="O48" s="158"/>
      <c r="P48" s="156"/>
      <c r="Q48" s="107"/>
      <c r="R48" s="108" t="s">
        <v>403</v>
      </c>
      <c r="S48" s="108"/>
      <c r="T48" s="108"/>
      <c r="U48" s="108"/>
      <c r="V48" s="563"/>
      <c r="W48" s="563"/>
      <c r="X48" s="563"/>
      <c r="Y48" s="563"/>
      <c r="Z48" s="563"/>
      <c r="AA48" s="145"/>
      <c r="AB48" s="146"/>
      <c r="AC48" s="107"/>
      <c r="AD48" s="108"/>
      <c r="AE48" s="108" t="s">
        <v>463</v>
      </c>
      <c r="AF48" s="108"/>
      <c r="AG48" s="108"/>
      <c r="AH48" s="108"/>
      <c r="AI48" s="563"/>
      <c r="AJ48" s="563"/>
      <c r="AK48" s="563"/>
      <c r="AL48" s="563"/>
      <c r="AM48" s="563"/>
      <c r="AN48" s="146"/>
      <c r="AO48" s="108"/>
      <c r="AP48" s="108" t="s">
        <v>474</v>
      </c>
      <c r="AQ48" s="107"/>
      <c r="AR48" s="108"/>
      <c r="AS48" s="108"/>
      <c r="AT48" s="108"/>
      <c r="AU48" s="563"/>
      <c r="AV48" s="563"/>
      <c r="AW48" s="563"/>
      <c r="AX48" s="563"/>
      <c r="AY48" s="563"/>
      <c r="AZ48" s="145"/>
      <c r="BA48" s="146"/>
      <c r="BB48" s="108"/>
      <c r="BC48" s="108"/>
      <c r="BD48" s="108" t="s">
        <v>465</v>
      </c>
      <c r="BE48" s="107"/>
      <c r="BF48" s="107"/>
      <c r="BG48" s="107"/>
      <c r="BH48" s="564" t="s">
        <v>251</v>
      </c>
      <c r="BI48" s="564"/>
      <c r="BJ48" s="564"/>
      <c r="BK48" s="564"/>
      <c r="BL48" s="564"/>
      <c r="BM48" s="108"/>
      <c r="BN48" s="146"/>
      <c r="BO48" s="108"/>
      <c r="BP48" s="108"/>
      <c r="BQ48" s="108" t="s">
        <v>475</v>
      </c>
      <c r="BR48" s="108"/>
      <c r="BS48" s="107"/>
      <c r="BT48" s="108"/>
      <c r="BU48" s="563"/>
      <c r="BV48" s="563"/>
      <c r="BW48" s="563"/>
      <c r="BX48" s="563"/>
      <c r="BY48" s="563"/>
      <c r="BZ48" s="157"/>
      <c r="CA48" s="108"/>
      <c r="CB48" s="108"/>
      <c r="CC48" s="108"/>
      <c r="CD48" s="108" t="s">
        <v>476</v>
      </c>
      <c r="CE48" s="108"/>
      <c r="CF48" s="108"/>
      <c r="CG48" s="108"/>
      <c r="CH48" s="563"/>
      <c r="CI48" s="563"/>
      <c r="CJ48" s="563"/>
      <c r="CK48" s="563"/>
      <c r="CL48" s="563"/>
      <c r="CM48" s="147"/>
    </row>
    <row r="49" spans="1:91">
      <c r="A49" s="114" t="s">
        <v>477</v>
      </c>
      <c r="B49" s="115"/>
      <c r="C49" s="115"/>
      <c r="D49" s="115"/>
      <c r="E49" s="116" t="s">
        <v>478</v>
      </c>
      <c r="F49" s="115"/>
      <c r="G49" s="116"/>
      <c r="H49" s="116"/>
      <c r="I49" s="566" t="s">
        <v>409</v>
      </c>
      <c r="J49" s="566"/>
      <c r="K49" s="566"/>
      <c r="L49" s="566"/>
      <c r="M49" s="566"/>
      <c r="N49" s="123"/>
      <c r="O49" s="159"/>
      <c r="P49" s="122"/>
      <c r="Q49" s="116"/>
      <c r="R49" s="116" t="s">
        <v>479</v>
      </c>
      <c r="S49" s="116"/>
      <c r="T49" s="116"/>
      <c r="U49" s="116"/>
      <c r="V49" s="562" t="s">
        <v>315</v>
      </c>
      <c r="W49" s="562"/>
      <c r="X49" s="562"/>
      <c r="Y49" s="562"/>
      <c r="Z49" s="562"/>
      <c r="AA49" s="148"/>
      <c r="AB49" s="149"/>
      <c r="AC49" s="115"/>
      <c r="AD49" s="116"/>
      <c r="AE49" s="116" t="s">
        <v>480</v>
      </c>
      <c r="AF49" s="116"/>
      <c r="AG49" s="116"/>
      <c r="AH49" s="116"/>
      <c r="AI49" s="562" t="s">
        <v>267</v>
      </c>
      <c r="AJ49" s="562"/>
      <c r="AK49" s="562"/>
      <c r="AL49" s="562"/>
      <c r="AM49" s="567"/>
      <c r="AN49" s="149"/>
      <c r="AO49" s="116"/>
      <c r="AP49" s="116" t="s">
        <v>481</v>
      </c>
      <c r="AQ49" s="115"/>
      <c r="AR49" s="116"/>
      <c r="AS49" s="116"/>
      <c r="AT49" s="116"/>
      <c r="AU49" s="562" t="s">
        <v>315</v>
      </c>
      <c r="AV49" s="562"/>
      <c r="AW49" s="562"/>
      <c r="AX49" s="562"/>
      <c r="AY49" s="562"/>
      <c r="AZ49" s="148"/>
      <c r="BA49" s="149"/>
      <c r="BB49" s="116"/>
      <c r="BC49" s="116"/>
      <c r="BD49" s="116" t="s">
        <v>482</v>
      </c>
      <c r="BE49" s="115"/>
      <c r="BF49" s="115"/>
      <c r="BG49" s="115"/>
      <c r="BH49" s="566" t="s">
        <v>251</v>
      </c>
      <c r="BI49" s="566"/>
      <c r="BJ49" s="566"/>
      <c r="BK49" s="566"/>
      <c r="BL49" s="566"/>
      <c r="BM49" s="116"/>
      <c r="BN49" s="149"/>
      <c r="BO49" s="116"/>
      <c r="BP49" s="116"/>
      <c r="BQ49" s="116" t="s">
        <v>472</v>
      </c>
      <c r="BR49" s="116"/>
      <c r="BS49" s="115"/>
      <c r="BT49" s="116"/>
      <c r="BU49" s="562" t="s">
        <v>483</v>
      </c>
      <c r="BV49" s="562"/>
      <c r="BW49" s="562"/>
      <c r="BX49" s="562"/>
      <c r="BY49" s="562"/>
      <c r="BZ49" s="123"/>
      <c r="CA49" s="116"/>
      <c r="CB49" s="116"/>
      <c r="CC49" s="116"/>
      <c r="CD49" s="116" t="s">
        <v>484</v>
      </c>
      <c r="CE49" s="116"/>
      <c r="CF49" s="116"/>
      <c r="CG49" s="116"/>
      <c r="CH49" s="562" t="s">
        <v>409</v>
      </c>
      <c r="CI49" s="562"/>
      <c r="CJ49" s="562"/>
      <c r="CK49" s="562"/>
      <c r="CL49" s="562"/>
      <c r="CM49" s="150"/>
    </row>
    <row r="50" spans="1:91">
      <c r="A50" s="89" t="s">
        <v>331</v>
      </c>
      <c r="B50" s="90"/>
      <c r="C50" s="90"/>
      <c r="D50" s="90"/>
      <c r="E50" s="91" t="s">
        <v>485</v>
      </c>
      <c r="F50" s="90"/>
      <c r="G50" s="91"/>
      <c r="H50" s="91"/>
      <c r="I50" s="564" t="s">
        <v>272</v>
      </c>
      <c r="J50" s="564"/>
      <c r="K50" s="564"/>
      <c r="L50" s="564"/>
      <c r="M50" s="564"/>
      <c r="N50" s="126"/>
      <c r="O50" s="160"/>
      <c r="P50" s="96"/>
      <c r="Q50" s="90"/>
      <c r="R50" s="91" t="s">
        <v>486</v>
      </c>
      <c r="S50" s="91"/>
      <c r="T50" s="91"/>
      <c r="U50" s="91"/>
      <c r="V50" s="563"/>
      <c r="W50" s="563"/>
      <c r="X50" s="563"/>
      <c r="Y50" s="563"/>
      <c r="Z50" s="563"/>
      <c r="AA50" s="140"/>
      <c r="AB50" s="141"/>
      <c r="AC50" s="90"/>
      <c r="AD50" s="91"/>
      <c r="AE50" s="91" t="s">
        <v>487</v>
      </c>
      <c r="AF50" s="91"/>
      <c r="AG50" s="91"/>
      <c r="AH50" s="91"/>
      <c r="AI50" s="563"/>
      <c r="AJ50" s="563"/>
      <c r="AK50" s="563"/>
      <c r="AL50" s="563"/>
      <c r="AM50" s="568"/>
      <c r="AN50" s="141"/>
      <c r="AO50" s="91"/>
      <c r="AP50" s="91" t="s">
        <v>488</v>
      </c>
      <c r="AQ50" s="90"/>
      <c r="AR50" s="91"/>
      <c r="AS50" s="91"/>
      <c r="AT50" s="91"/>
      <c r="AU50" s="563"/>
      <c r="AV50" s="563"/>
      <c r="AW50" s="563"/>
      <c r="AX50" s="563"/>
      <c r="AY50" s="563"/>
      <c r="AZ50" s="140"/>
      <c r="BA50" s="141"/>
      <c r="BB50" s="91"/>
      <c r="BC50" s="91"/>
      <c r="BD50" s="91" t="s">
        <v>489</v>
      </c>
      <c r="BE50" s="90"/>
      <c r="BF50" s="90"/>
      <c r="BG50" s="90"/>
      <c r="BH50" s="564" t="s">
        <v>267</v>
      </c>
      <c r="BI50" s="564"/>
      <c r="BJ50" s="564"/>
      <c r="BK50" s="564"/>
      <c r="BL50" s="564"/>
      <c r="BM50" s="91"/>
      <c r="BN50" s="141"/>
      <c r="BO50" s="91"/>
      <c r="BP50" s="91"/>
      <c r="BQ50" s="91" t="s">
        <v>476</v>
      </c>
      <c r="BR50" s="91"/>
      <c r="BS50" s="90"/>
      <c r="BT50" s="91"/>
      <c r="BU50" s="563"/>
      <c r="BV50" s="563"/>
      <c r="BW50" s="563"/>
      <c r="BX50" s="563"/>
      <c r="BY50" s="563"/>
      <c r="BZ50" s="126"/>
      <c r="CA50" s="91"/>
      <c r="CB50" s="91"/>
      <c r="CC50" s="91"/>
      <c r="CD50" s="91" t="s">
        <v>490</v>
      </c>
      <c r="CE50" s="91"/>
      <c r="CF50" s="91"/>
      <c r="CG50" s="91"/>
      <c r="CH50" s="563"/>
      <c r="CI50" s="563"/>
      <c r="CJ50" s="563"/>
      <c r="CK50" s="563"/>
      <c r="CL50" s="563"/>
      <c r="CM50" s="142"/>
    </row>
    <row r="51" spans="1:91">
      <c r="A51" s="98" t="s">
        <v>491</v>
      </c>
      <c r="B51" s="99"/>
      <c r="C51" s="99"/>
      <c r="D51" s="99"/>
      <c r="E51" s="100" t="s">
        <v>492</v>
      </c>
      <c r="F51" s="99"/>
      <c r="G51" s="100"/>
      <c r="H51" s="100"/>
      <c r="I51" s="562" t="s">
        <v>315</v>
      </c>
      <c r="J51" s="562"/>
      <c r="K51" s="562"/>
      <c r="L51" s="562"/>
      <c r="M51" s="562"/>
      <c r="N51" s="153"/>
      <c r="O51" s="154"/>
      <c r="P51" s="155"/>
      <c r="Q51" s="99"/>
      <c r="R51" s="100" t="s">
        <v>479</v>
      </c>
      <c r="S51" s="100"/>
      <c r="T51" s="100"/>
      <c r="U51" s="100"/>
      <c r="V51" s="562" t="s">
        <v>315</v>
      </c>
      <c r="W51" s="562"/>
      <c r="X51" s="562"/>
      <c r="Y51" s="562"/>
      <c r="Z51" s="562"/>
      <c r="AA51" s="143"/>
      <c r="AB51" s="144"/>
      <c r="AC51" s="99"/>
      <c r="AD51" s="100"/>
      <c r="AE51" s="100" t="s">
        <v>493</v>
      </c>
      <c r="AF51" s="100"/>
      <c r="AG51" s="100"/>
      <c r="AH51" s="100"/>
      <c r="AI51" s="562" t="s">
        <v>267</v>
      </c>
      <c r="AJ51" s="562"/>
      <c r="AK51" s="562"/>
      <c r="AL51" s="562"/>
      <c r="AM51" s="562"/>
      <c r="AN51" s="144"/>
      <c r="AO51" s="100"/>
      <c r="AP51" s="100" t="s">
        <v>494</v>
      </c>
      <c r="AQ51" s="99"/>
      <c r="AR51" s="100"/>
      <c r="AS51" s="100"/>
      <c r="AT51" s="100"/>
      <c r="AU51" s="562" t="s">
        <v>272</v>
      </c>
      <c r="AV51" s="562"/>
      <c r="AW51" s="562"/>
      <c r="AX51" s="562"/>
      <c r="AY51" s="562"/>
      <c r="AZ51" s="143"/>
      <c r="BA51" s="144"/>
      <c r="BB51" s="100"/>
      <c r="BC51" s="100"/>
      <c r="BD51" s="100" t="s">
        <v>459</v>
      </c>
      <c r="BE51" s="99"/>
      <c r="BF51" s="99"/>
      <c r="BG51" s="99"/>
      <c r="BH51" s="566" t="s">
        <v>267</v>
      </c>
      <c r="BI51" s="566"/>
      <c r="BJ51" s="566"/>
      <c r="BK51" s="566"/>
      <c r="BL51" s="566"/>
      <c r="BM51" s="100"/>
      <c r="BN51" s="144"/>
      <c r="BO51" s="100"/>
      <c r="BP51" s="100"/>
      <c r="BQ51" s="100" t="s">
        <v>495</v>
      </c>
      <c r="BR51" s="100"/>
      <c r="BS51" s="99"/>
      <c r="BT51" s="100"/>
      <c r="BU51" s="562" t="s">
        <v>483</v>
      </c>
      <c r="BV51" s="562"/>
      <c r="BW51" s="562"/>
      <c r="BX51" s="562"/>
      <c r="BY51" s="562"/>
      <c r="BZ51" s="153"/>
      <c r="CA51" s="100"/>
      <c r="CB51" s="100"/>
      <c r="CC51" s="100"/>
      <c r="CD51" s="100" t="s">
        <v>496</v>
      </c>
      <c r="CE51" s="100"/>
      <c r="CF51" s="100"/>
      <c r="CG51" s="100"/>
      <c r="CH51" s="562" t="s">
        <v>315</v>
      </c>
      <c r="CI51" s="562"/>
      <c r="CJ51" s="562"/>
      <c r="CK51" s="562"/>
      <c r="CL51" s="562"/>
      <c r="CM51" s="139"/>
    </row>
    <row r="52" spans="1:91" ht="14.25" thickBot="1">
      <c r="A52" s="129" t="s">
        <v>251</v>
      </c>
      <c r="B52" s="130"/>
      <c r="C52" s="130"/>
      <c r="D52" s="130"/>
      <c r="E52" s="131" t="s">
        <v>497</v>
      </c>
      <c r="F52" s="130"/>
      <c r="G52" s="131"/>
      <c r="H52" s="131"/>
      <c r="I52" s="565"/>
      <c r="J52" s="565"/>
      <c r="K52" s="565"/>
      <c r="L52" s="565"/>
      <c r="M52" s="565"/>
      <c r="N52" s="161"/>
      <c r="O52" s="162"/>
      <c r="P52" s="163"/>
      <c r="Q52" s="130"/>
      <c r="R52" s="131" t="s">
        <v>486</v>
      </c>
      <c r="S52" s="131"/>
      <c r="T52" s="131"/>
      <c r="U52" s="131"/>
      <c r="V52" s="565"/>
      <c r="W52" s="565"/>
      <c r="X52" s="565"/>
      <c r="Y52" s="565"/>
      <c r="Z52" s="565"/>
      <c r="AA52" s="151"/>
      <c r="AB52" s="152"/>
      <c r="AC52" s="130"/>
      <c r="AD52" s="131"/>
      <c r="AE52" s="131" t="s">
        <v>498</v>
      </c>
      <c r="AF52" s="131"/>
      <c r="AG52" s="131"/>
      <c r="AH52" s="131"/>
      <c r="AI52" s="565"/>
      <c r="AJ52" s="565"/>
      <c r="AK52" s="565"/>
      <c r="AL52" s="565"/>
      <c r="AM52" s="565"/>
      <c r="AN52" s="152"/>
      <c r="AO52" s="131"/>
      <c r="AP52" s="131" t="s">
        <v>499</v>
      </c>
      <c r="AQ52" s="130"/>
      <c r="AR52" s="131"/>
      <c r="AS52" s="131"/>
      <c r="AT52" s="131"/>
      <c r="AU52" s="565"/>
      <c r="AV52" s="565"/>
      <c r="AW52" s="565"/>
      <c r="AX52" s="565"/>
      <c r="AY52" s="565"/>
      <c r="AZ52" s="151"/>
      <c r="BA52" s="152"/>
      <c r="BB52" s="131"/>
      <c r="BC52" s="131"/>
      <c r="BD52" s="131" t="s">
        <v>465</v>
      </c>
      <c r="BE52" s="130"/>
      <c r="BF52" s="130"/>
      <c r="BG52" s="130"/>
      <c r="BH52" s="561" t="s">
        <v>251</v>
      </c>
      <c r="BI52" s="561"/>
      <c r="BJ52" s="561"/>
      <c r="BK52" s="561"/>
      <c r="BL52" s="561"/>
      <c r="BM52" s="131"/>
      <c r="BN52" s="152"/>
      <c r="BO52" s="131"/>
      <c r="BP52" s="131"/>
      <c r="BQ52" s="131" t="s">
        <v>500</v>
      </c>
      <c r="BR52" s="131"/>
      <c r="BS52" s="130"/>
      <c r="BT52" s="131"/>
      <c r="BU52" s="565"/>
      <c r="BV52" s="565"/>
      <c r="BW52" s="565"/>
      <c r="BX52" s="565"/>
      <c r="BY52" s="565"/>
      <c r="BZ52" s="161"/>
      <c r="CA52" s="131"/>
      <c r="CB52" s="131"/>
      <c r="CC52" s="131"/>
      <c r="CD52" s="131" t="s">
        <v>501</v>
      </c>
      <c r="CE52" s="131"/>
      <c r="CF52" s="131"/>
      <c r="CG52" s="131"/>
      <c r="CH52" s="565"/>
      <c r="CI52" s="565"/>
      <c r="CJ52" s="565"/>
      <c r="CK52" s="565"/>
      <c r="CL52" s="565"/>
      <c r="CM52" s="165"/>
    </row>
    <row r="53" spans="1:91">
      <c r="A53" s="79"/>
      <c r="B53" s="570" t="s">
        <v>375</v>
      </c>
      <c r="C53" s="570"/>
      <c r="D53" s="570"/>
      <c r="E53" s="570"/>
      <c r="F53" s="570"/>
      <c r="G53" s="570"/>
      <c r="H53" s="570"/>
      <c r="I53" s="570"/>
      <c r="J53" s="570"/>
      <c r="K53" s="573"/>
      <c r="L53" s="569" t="s">
        <v>502</v>
      </c>
      <c r="M53" s="570"/>
      <c r="N53" s="570"/>
      <c r="O53" s="570"/>
      <c r="P53" s="570"/>
      <c r="Q53" s="570"/>
      <c r="R53" s="570"/>
      <c r="S53" s="570"/>
      <c r="T53" s="570"/>
      <c r="U53" s="573"/>
      <c r="V53" s="569" t="s">
        <v>503</v>
      </c>
      <c r="W53" s="570"/>
      <c r="X53" s="570"/>
      <c r="Y53" s="570"/>
      <c r="Z53" s="570"/>
      <c r="AA53" s="570"/>
      <c r="AB53" s="570"/>
      <c r="AC53" s="570"/>
      <c r="AD53" s="570"/>
      <c r="AE53" s="573"/>
      <c r="AF53" s="569" t="s">
        <v>504</v>
      </c>
      <c r="AG53" s="570"/>
      <c r="AH53" s="570"/>
      <c r="AI53" s="570"/>
      <c r="AJ53" s="570"/>
      <c r="AK53" s="570"/>
      <c r="AL53" s="570"/>
      <c r="AM53" s="570"/>
      <c r="AN53" s="570"/>
      <c r="AO53" s="573"/>
      <c r="AP53" s="569" t="s">
        <v>440</v>
      </c>
      <c r="AQ53" s="570"/>
      <c r="AR53" s="570"/>
      <c r="AS53" s="570"/>
      <c r="AT53" s="570"/>
      <c r="AU53" s="570"/>
      <c r="AV53" s="570"/>
      <c r="AW53" s="570"/>
      <c r="AX53" s="570"/>
      <c r="AY53" s="573"/>
      <c r="AZ53" s="569" t="s">
        <v>505</v>
      </c>
      <c r="BA53" s="570"/>
      <c r="BB53" s="570"/>
      <c r="BC53" s="570"/>
      <c r="BD53" s="570"/>
      <c r="BE53" s="570"/>
      <c r="BF53" s="570"/>
      <c r="BG53" s="570"/>
      <c r="BH53" s="570"/>
      <c r="BI53" s="573"/>
      <c r="BJ53" s="569" t="s">
        <v>506</v>
      </c>
      <c r="BK53" s="570"/>
      <c r="BL53" s="570"/>
      <c r="BM53" s="570"/>
      <c r="BN53" s="570"/>
      <c r="BO53" s="570"/>
      <c r="BP53" s="570"/>
      <c r="BQ53" s="570"/>
      <c r="BR53" s="570"/>
      <c r="BS53" s="573"/>
      <c r="BT53" s="569" t="s">
        <v>441</v>
      </c>
      <c r="BU53" s="570"/>
      <c r="BV53" s="570"/>
      <c r="BW53" s="570"/>
      <c r="BX53" s="570"/>
      <c r="BY53" s="570"/>
      <c r="BZ53" s="570"/>
      <c r="CA53" s="570"/>
      <c r="CB53" s="570"/>
      <c r="CC53" s="573"/>
      <c r="CD53" s="569" t="s">
        <v>442</v>
      </c>
      <c r="CE53" s="570"/>
      <c r="CF53" s="570"/>
      <c r="CG53" s="570"/>
      <c r="CH53" s="570"/>
      <c r="CI53" s="570"/>
      <c r="CJ53" s="570"/>
      <c r="CK53" s="570"/>
      <c r="CL53" s="570"/>
      <c r="CM53" s="571"/>
    </row>
    <row r="54" spans="1:91">
      <c r="A54" s="98" t="s">
        <v>507</v>
      </c>
      <c r="B54" s="100"/>
      <c r="C54" s="100" t="s">
        <v>339</v>
      </c>
      <c r="D54" s="100"/>
      <c r="E54" s="100"/>
      <c r="F54" s="100"/>
      <c r="G54" s="580" t="s">
        <v>267</v>
      </c>
      <c r="H54" s="580"/>
      <c r="I54" s="580"/>
      <c r="J54" s="580"/>
      <c r="K54" s="581"/>
      <c r="L54" s="100"/>
      <c r="M54" s="100" t="s">
        <v>479</v>
      </c>
      <c r="N54" s="100"/>
      <c r="O54" s="100"/>
      <c r="P54" s="100"/>
      <c r="Q54" s="580" t="s">
        <v>315</v>
      </c>
      <c r="R54" s="580"/>
      <c r="S54" s="580"/>
      <c r="T54" s="580"/>
      <c r="U54" s="581"/>
      <c r="V54" s="100"/>
      <c r="W54" s="100" t="s">
        <v>421</v>
      </c>
      <c r="X54" s="155"/>
      <c r="Y54" s="155"/>
      <c r="Z54" s="100"/>
      <c r="AA54" s="580" t="s">
        <v>251</v>
      </c>
      <c r="AB54" s="580"/>
      <c r="AC54" s="580"/>
      <c r="AD54" s="580"/>
      <c r="AE54" s="581"/>
      <c r="AF54" s="100"/>
      <c r="AG54" s="100" t="s">
        <v>508</v>
      </c>
      <c r="AH54" s="100"/>
      <c r="AI54" s="100"/>
      <c r="AJ54" s="100"/>
      <c r="AK54" s="580" t="s">
        <v>272</v>
      </c>
      <c r="AL54" s="580"/>
      <c r="AM54" s="580"/>
      <c r="AN54" s="580"/>
      <c r="AO54" s="581"/>
      <c r="AP54" s="100"/>
      <c r="AQ54" s="100" t="s">
        <v>509</v>
      </c>
      <c r="AR54" s="100"/>
      <c r="AS54" s="100"/>
      <c r="AT54" s="100"/>
      <c r="AU54" s="580" t="s">
        <v>272</v>
      </c>
      <c r="AV54" s="580"/>
      <c r="AW54" s="580"/>
      <c r="AX54" s="580"/>
      <c r="AY54" s="581"/>
      <c r="AZ54" s="100"/>
      <c r="BA54" s="100" t="s">
        <v>415</v>
      </c>
      <c r="BB54" s="100"/>
      <c r="BC54" s="100"/>
      <c r="BD54" s="100"/>
      <c r="BE54" s="584" t="s">
        <v>267</v>
      </c>
      <c r="BF54" s="584"/>
      <c r="BG54" s="584"/>
      <c r="BH54" s="584"/>
      <c r="BI54" s="585"/>
      <c r="BJ54" s="144"/>
      <c r="BK54" s="100"/>
      <c r="BL54" s="100"/>
      <c r="BM54" s="100"/>
      <c r="BN54" s="100"/>
      <c r="BO54" s="100"/>
      <c r="BP54" s="100"/>
      <c r="BQ54" s="100"/>
      <c r="BR54" s="100"/>
      <c r="BS54" s="143"/>
      <c r="BT54" s="144"/>
      <c r="BU54" s="100" t="s">
        <v>510</v>
      </c>
      <c r="BV54" s="100"/>
      <c r="BW54" s="100"/>
      <c r="BX54" s="100"/>
      <c r="BY54" s="580" t="s">
        <v>272</v>
      </c>
      <c r="BZ54" s="580"/>
      <c r="CA54" s="580"/>
      <c r="CB54" s="580"/>
      <c r="CC54" s="581"/>
      <c r="CD54" s="100"/>
      <c r="CE54" s="100" t="s">
        <v>511</v>
      </c>
      <c r="CF54" s="100"/>
      <c r="CG54" s="100"/>
      <c r="CH54" s="100"/>
      <c r="CI54" s="580" t="s">
        <v>409</v>
      </c>
      <c r="CJ54" s="580"/>
      <c r="CK54" s="580"/>
      <c r="CL54" s="580"/>
      <c r="CM54" s="586"/>
    </row>
    <row r="55" spans="1:91">
      <c r="A55" s="106" t="s">
        <v>272</v>
      </c>
      <c r="B55" s="108"/>
      <c r="C55" s="108" t="s">
        <v>512</v>
      </c>
      <c r="D55" s="108"/>
      <c r="E55" s="108"/>
      <c r="F55" s="108"/>
      <c r="G55" s="582"/>
      <c r="H55" s="582"/>
      <c r="I55" s="582"/>
      <c r="J55" s="582"/>
      <c r="K55" s="583"/>
      <c r="L55" s="108"/>
      <c r="M55" s="108" t="s">
        <v>486</v>
      </c>
      <c r="N55" s="108"/>
      <c r="O55" s="108"/>
      <c r="P55" s="108"/>
      <c r="Q55" s="582"/>
      <c r="R55" s="582"/>
      <c r="S55" s="582"/>
      <c r="T55" s="582"/>
      <c r="U55" s="583"/>
      <c r="V55" s="108"/>
      <c r="W55" s="108" t="s">
        <v>423</v>
      </c>
      <c r="X55" s="156"/>
      <c r="Y55" s="156"/>
      <c r="Z55" s="108"/>
      <c r="AA55" s="582"/>
      <c r="AB55" s="582"/>
      <c r="AC55" s="582"/>
      <c r="AD55" s="582"/>
      <c r="AE55" s="583"/>
      <c r="AF55" s="588" t="s">
        <v>583</v>
      </c>
      <c r="AG55" s="564"/>
      <c r="AH55" s="564"/>
      <c r="AI55" s="564"/>
      <c r="AJ55" s="564"/>
      <c r="AK55" s="582"/>
      <c r="AL55" s="582"/>
      <c r="AM55" s="582"/>
      <c r="AN55" s="582"/>
      <c r="AO55" s="583"/>
      <c r="AP55" s="108"/>
      <c r="AQ55" s="108" t="s">
        <v>513</v>
      </c>
      <c r="AR55" s="108"/>
      <c r="AS55" s="108"/>
      <c r="AT55" s="108"/>
      <c r="AU55" s="582"/>
      <c r="AV55" s="582"/>
      <c r="AW55" s="582"/>
      <c r="AX55" s="582"/>
      <c r="AY55" s="583"/>
      <c r="AZ55" s="108"/>
      <c r="BA55" s="108" t="s">
        <v>258</v>
      </c>
      <c r="BB55" s="108"/>
      <c r="BC55" s="108"/>
      <c r="BD55" s="108"/>
      <c r="BE55" s="589" t="s">
        <v>251</v>
      </c>
      <c r="BF55" s="589"/>
      <c r="BG55" s="589"/>
      <c r="BH55" s="589"/>
      <c r="BI55" s="590"/>
      <c r="BJ55" s="146"/>
      <c r="BK55" s="108"/>
      <c r="BL55" s="108"/>
      <c r="BM55" s="108"/>
      <c r="BN55" s="108"/>
      <c r="BO55" s="108"/>
      <c r="BP55" s="108"/>
      <c r="BQ55" s="108"/>
      <c r="BR55" s="108"/>
      <c r="BS55" s="145"/>
      <c r="BT55" s="146"/>
      <c r="BU55" s="108" t="s">
        <v>514</v>
      </c>
      <c r="BV55" s="108"/>
      <c r="BW55" s="108"/>
      <c r="BX55" s="108"/>
      <c r="BY55" s="582"/>
      <c r="BZ55" s="582"/>
      <c r="CA55" s="582"/>
      <c r="CB55" s="582"/>
      <c r="CC55" s="583"/>
      <c r="CD55" s="108"/>
      <c r="CE55" s="108" t="s">
        <v>515</v>
      </c>
      <c r="CF55" s="108"/>
      <c r="CG55" s="108"/>
      <c r="CH55" s="108"/>
      <c r="CI55" s="582"/>
      <c r="CJ55" s="582"/>
      <c r="CK55" s="582"/>
      <c r="CL55" s="582"/>
      <c r="CM55" s="587"/>
    </row>
    <row r="56" spans="1:91">
      <c r="A56" s="114" t="s">
        <v>516</v>
      </c>
      <c r="B56" s="116"/>
      <c r="C56" s="116" t="s">
        <v>517</v>
      </c>
      <c r="D56" s="116"/>
      <c r="E56" s="116"/>
      <c r="F56" s="116"/>
      <c r="G56" s="591" t="s">
        <v>267</v>
      </c>
      <c r="H56" s="591"/>
      <c r="I56" s="591"/>
      <c r="J56" s="591"/>
      <c r="K56" s="592"/>
      <c r="L56" s="116"/>
      <c r="M56" s="116" t="s">
        <v>381</v>
      </c>
      <c r="N56" s="116"/>
      <c r="O56" s="116"/>
      <c r="P56" s="116"/>
      <c r="Q56" s="591" t="s">
        <v>272</v>
      </c>
      <c r="R56" s="591"/>
      <c r="S56" s="591"/>
      <c r="T56" s="591"/>
      <c r="U56" s="592"/>
      <c r="V56" s="116"/>
      <c r="W56" s="116" t="s">
        <v>421</v>
      </c>
      <c r="X56" s="124"/>
      <c r="Y56" s="124"/>
      <c r="Z56" s="116"/>
      <c r="AA56" s="591" t="s">
        <v>251</v>
      </c>
      <c r="AB56" s="591"/>
      <c r="AC56" s="591"/>
      <c r="AD56" s="591"/>
      <c r="AE56" s="592"/>
      <c r="AF56" s="116"/>
      <c r="AG56" s="116" t="s">
        <v>323</v>
      </c>
      <c r="AH56" s="116"/>
      <c r="AI56" s="116"/>
      <c r="AJ56" s="116"/>
      <c r="AK56" s="591" t="s">
        <v>272</v>
      </c>
      <c r="AL56" s="591"/>
      <c r="AM56" s="591"/>
      <c r="AN56" s="591"/>
      <c r="AO56" s="592"/>
      <c r="AP56" s="116"/>
      <c r="AQ56" s="116" t="s">
        <v>427</v>
      </c>
      <c r="AR56" s="116"/>
      <c r="AS56" s="116"/>
      <c r="AT56" s="116"/>
      <c r="AU56" s="593" t="s">
        <v>251</v>
      </c>
      <c r="AV56" s="593"/>
      <c r="AW56" s="593"/>
      <c r="AX56" s="593"/>
      <c r="AY56" s="594"/>
      <c r="AZ56" s="116"/>
      <c r="BA56" s="116" t="s">
        <v>415</v>
      </c>
      <c r="BB56" s="116"/>
      <c r="BC56" s="116"/>
      <c r="BD56" s="116"/>
      <c r="BE56" s="593" t="s">
        <v>267</v>
      </c>
      <c r="BF56" s="593"/>
      <c r="BG56" s="593"/>
      <c r="BH56" s="593"/>
      <c r="BI56" s="594"/>
      <c r="BJ56" s="149"/>
      <c r="BK56" s="116"/>
      <c r="BL56" s="116"/>
      <c r="BM56" s="116"/>
      <c r="BN56" s="116"/>
      <c r="BO56" s="116"/>
      <c r="BP56" s="116"/>
      <c r="BQ56" s="116"/>
      <c r="BR56" s="116"/>
      <c r="BS56" s="148"/>
      <c r="BT56" s="149"/>
      <c r="BU56" s="116" t="s">
        <v>518</v>
      </c>
      <c r="BV56" s="116"/>
      <c r="BW56" s="116"/>
      <c r="BX56" s="116"/>
      <c r="BY56" s="591" t="s">
        <v>315</v>
      </c>
      <c r="BZ56" s="591"/>
      <c r="CA56" s="591"/>
      <c r="CB56" s="591"/>
      <c r="CC56" s="592"/>
      <c r="CD56" s="116"/>
      <c r="CE56" s="116" t="s">
        <v>349</v>
      </c>
      <c r="CF56" s="116"/>
      <c r="CG56" s="116"/>
      <c r="CH56" s="116"/>
      <c r="CI56" s="591" t="s">
        <v>409</v>
      </c>
      <c r="CJ56" s="591"/>
      <c r="CK56" s="591"/>
      <c r="CL56" s="591"/>
      <c r="CM56" s="595"/>
    </row>
    <row r="57" spans="1:91">
      <c r="A57" s="89" t="s">
        <v>267</v>
      </c>
      <c r="B57" s="91"/>
      <c r="C57" s="91" t="s">
        <v>519</v>
      </c>
      <c r="D57" s="91"/>
      <c r="E57" s="91"/>
      <c r="F57" s="91"/>
      <c r="G57" s="582"/>
      <c r="H57" s="582"/>
      <c r="I57" s="582"/>
      <c r="J57" s="582"/>
      <c r="K57" s="583"/>
      <c r="L57" s="588" t="s">
        <v>583</v>
      </c>
      <c r="M57" s="564"/>
      <c r="N57" s="564"/>
      <c r="O57" s="564"/>
      <c r="P57" s="564"/>
      <c r="Q57" s="582"/>
      <c r="R57" s="582"/>
      <c r="S57" s="582"/>
      <c r="T57" s="582"/>
      <c r="U57" s="583"/>
      <c r="V57" s="91"/>
      <c r="W57" s="91" t="s">
        <v>423</v>
      </c>
      <c r="X57" s="127"/>
      <c r="Y57" s="127"/>
      <c r="Z57" s="91"/>
      <c r="AA57" s="582"/>
      <c r="AB57" s="582"/>
      <c r="AC57" s="582"/>
      <c r="AD57" s="582"/>
      <c r="AE57" s="583"/>
      <c r="AF57" s="91"/>
      <c r="AG57" s="91" t="s">
        <v>520</v>
      </c>
      <c r="AH57" s="91"/>
      <c r="AI57" s="91"/>
      <c r="AJ57" s="91"/>
      <c r="AK57" s="582"/>
      <c r="AL57" s="582"/>
      <c r="AM57" s="582"/>
      <c r="AN57" s="582"/>
      <c r="AO57" s="583"/>
      <c r="AP57" s="91"/>
      <c r="AQ57" s="91" t="s">
        <v>521</v>
      </c>
      <c r="AR57" s="91"/>
      <c r="AS57" s="91"/>
      <c r="AT57" s="91"/>
      <c r="AU57" s="589" t="s">
        <v>267</v>
      </c>
      <c r="AV57" s="589"/>
      <c r="AW57" s="589"/>
      <c r="AX57" s="589"/>
      <c r="AY57" s="590"/>
      <c r="AZ57" s="91"/>
      <c r="BA57" s="91" t="s">
        <v>258</v>
      </c>
      <c r="BB57" s="91"/>
      <c r="BC57" s="91"/>
      <c r="BD57" s="91"/>
      <c r="BE57" s="589" t="s">
        <v>251</v>
      </c>
      <c r="BF57" s="589"/>
      <c r="BG57" s="589"/>
      <c r="BH57" s="589"/>
      <c r="BI57" s="590"/>
      <c r="BJ57" s="141"/>
      <c r="BK57" s="91"/>
      <c r="BL57" s="91"/>
      <c r="BM57" s="91"/>
      <c r="BN57" s="91"/>
      <c r="BO57" s="91"/>
      <c r="BP57" s="91"/>
      <c r="BQ57" s="91"/>
      <c r="BR57" s="91"/>
      <c r="BS57" s="140"/>
      <c r="BT57" s="141"/>
      <c r="BU57" s="91" t="s">
        <v>392</v>
      </c>
      <c r="BV57" s="91"/>
      <c r="BW57" s="91"/>
      <c r="BX57" s="91"/>
      <c r="BY57" s="582"/>
      <c r="BZ57" s="582"/>
      <c r="CA57" s="582"/>
      <c r="CB57" s="582"/>
      <c r="CC57" s="583"/>
      <c r="CD57" s="91"/>
      <c r="CE57" s="91" t="s">
        <v>401</v>
      </c>
      <c r="CF57" s="91"/>
      <c r="CG57" s="91"/>
      <c r="CH57" s="91"/>
      <c r="CI57" s="582"/>
      <c r="CJ57" s="582"/>
      <c r="CK57" s="582"/>
      <c r="CL57" s="582"/>
      <c r="CM57" s="587"/>
    </row>
    <row r="58" spans="1:91">
      <c r="A58" s="98" t="s">
        <v>522</v>
      </c>
      <c r="B58" s="100"/>
      <c r="C58" s="100" t="s">
        <v>523</v>
      </c>
      <c r="D58" s="100"/>
      <c r="E58" s="100"/>
      <c r="F58" s="100"/>
      <c r="G58" s="591" t="s">
        <v>267</v>
      </c>
      <c r="H58" s="591"/>
      <c r="I58" s="591"/>
      <c r="J58" s="591"/>
      <c r="K58" s="592"/>
      <c r="L58" s="100"/>
      <c r="M58" s="100" t="s">
        <v>524</v>
      </c>
      <c r="N58" s="100"/>
      <c r="O58" s="100"/>
      <c r="P58" s="100"/>
      <c r="Q58" s="591" t="s">
        <v>267</v>
      </c>
      <c r="R58" s="591"/>
      <c r="S58" s="591"/>
      <c r="T58" s="591"/>
      <c r="U58" s="592"/>
      <c r="V58" s="100"/>
      <c r="W58" s="100" t="s">
        <v>421</v>
      </c>
      <c r="X58" s="155"/>
      <c r="Y58" s="155"/>
      <c r="Z58" s="100"/>
      <c r="AA58" s="591" t="s">
        <v>251</v>
      </c>
      <c r="AB58" s="591"/>
      <c r="AC58" s="591"/>
      <c r="AD58" s="591"/>
      <c r="AE58" s="592"/>
      <c r="AF58" s="100"/>
      <c r="AG58" s="100" t="s">
        <v>323</v>
      </c>
      <c r="AH58" s="100"/>
      <c r="AI58" s="100"/>
      <c r="AJ58" s="100"/>
      <c r="AK58" s="591" t="s">
        <v>272</v>
      </c>
      <c r="AL58" s="591"/>
      <c r="AM58" s="591"/>
      <c r="AN58" s="591"/>
      <c r="AO58" s="592"/>
      <c r="AP58" s="100"/>
      <c r="AQ58" s="100" t="s">
        <v>937</v>
      </c>
      <c r="AR58" s="100"/>
      <c r="AS58" s="100"/>
      <c r="AT58" s="100"/>
      <c r="AU58" s="591" t="s">
        <v>267</v>
      </c>
      <c r="AV58" s="591"/>
      <c r="AW58" s="591"/>
      <c r="AX58" s="591"/>
      <c r="AY58" s="592"/>
      <c r="AZ58" s="100"/>
      <c r="BA58" s="100" t="s">
        <v>431</v>
      </c>
      <c r="BB58" s="100"/>
      <c r="BC58" s="100"/>
      <c r="BD58" s="100"/>
      <c r="BE58" s="593" t="s">
        <v>251</v>
      </c>
      <c r="BF58" s="593"/>
      <c r="BG58" s="593"/>
      <c r="BH58" s="593"/>
      <c r="BI58" s="594"/>
      <c r="BJ58" s="100"/>
      <c r="BK58" s="100" t="s">
        <v>525</v>
      </c>
      <c r="BL58" s="100"/>
      <c r="BM58" s="100"/>
      <c r="BN58" s="100"/>
      <c r="BO58" s="593" t="s">
        <v>331</v>
      </c>
      <c r="BP58" s="593"/>
      <c r="BQ58" s="593"/>
      <c r="BR58" s="593"/>
      <c r="BS58" s="594"/>
      <c r="BT58" s="144"/>
      <c r="BU58" s="100" t="s">
        <v>526</v>
      </c>
      <c r="BV58" s="100"/>
      <c r="BW58" s="100"/>
      <c r="BX58" s="100"/>
      <c r="BY58" s="591" t="s">
        <v>272</v>
      </c>
      <c r="BZ58" s="591"/>
      <c r="CA58" s="591"/>
      <c r="CB58" s="591"/>
      <c r="CC58" s="592"/>
      <c r="CD58" s="100"/>
      <c r="CE58" s="100" t="s">
        <v>527</v>
      </c>
      <c r="CF58" s="100"/>
      <c r="CG58" s="100"/>
      <c r="CH58" s="100"/>
      <c r="CI58" s="591" t="s">
        <v>267</v>
      </c>
      <c r="CJ58" s="591"/>
      <c r="CK58" s="591"/>
      <c r="CL58" s="591"/>
      <c r="CM58" s="595"/>
    </row>
    <row r="59" spans="1:91">
      <c r="A59" s="106" t="s">
        <v>295</v>
      </c>
      <c r="B59" s="108"/>
      <c r="C59" s="108" t="s">
        <v>512</v>
      </c>
      <c r="D59" s="108"/>
      <c r="E59" s="108"/>
      <c r="F59" s="108"/>
      <c r="G59" s="582"/>
      <c r="H59" s="582"/>
      <c r="I59" s="582"/>
      <c r="J59" s="582"/>
      <c r="K59" s="583"/>
      <c r="L59" s="108"/>
      <c r="M59" s="108" t="s">
        <v>528</v>
      </c>
      <c r="N59" s="108"/>
      <c r="O59" s="108"/>
      <c r="P59" s="108"/>
      <c r="Q59" s="582"/>
      <c r="R59" s="582"/>
      <c r="S59" s="582"/>
      <c r="T59" s="582"/>
      <c r="U59" s="583"/>
      <c r="V59" s="108"/>
      <c r="W59" s="108" t="s">
        <v>423</v>
      </c>
      <c r="X59" s="156"/>
      <c r="Y59" s="156"/>
      <c r="Z59" s="108"/>
      <c r="AA59" s="582"/>
      <c r="AB59" s="582"/>
      <c r="AC59" s="582"/>
      <c r="AD59" s="582"/>
      <c r="AE59" s="583"/>
      <c r="AF59" s="108"/>
      <c r="AG59" s="108" t="s">
        <v>520</v>
      </c>
      <c r="AH59" s="108"/>
      <c r="AI59" s="108"/>
      <c r="AJ59" s="108"/>
      <c r="AK59" s="582"/>
      <c r="AL59" s="582"/>
      <c r="AM59" s="582"/>
      <c r="AN59" s="582"/>
      <c r="AO59" s="583"/>
      <c r="AP59" s="108"/>
      <c r="AQ59" s="108" t="s">
        <v>275</v>
      </c>
      <c r="AR59" s="108"/>
      <c r="AS59" s="108"/>
      <c r="AT59" s="108"/>
      <c r="AU59" s="582"/>
      <c r="AV59" s="582"/>
      <c r="AW59" s="582"/>
      <c r="AX59" s="582"/>
      <c r="AY59" s="583"/>
      <c r="AZ59" s="108"/>
      <c r="BA59" s="108" t="s">
        <v>529</v>
      </c>
      <c r="BB59" s="108"/>
      <c r="BC59" s="108"/>
      <c r="BD59" s="108"/>
      <c r="BE59" s="589" t="s">
        <v>267</v>
      </c>
      <c r="BF59" s="589"/>
      <c r="BG59" s="589"/>
      <c r="BH59" s="589"/>
      <c r="BI59" s="590"/>
      <c r="BJ59" s="108"/>
      <c r="BK59" s="108" t="s">
        <v>530</v>
      </c>
      <c r="BL59" s="108"/>
      <c r="BM59" s="108"/>
      <c r="BN59" s="108"/>
      <c r="BO59" s="589" t="s">
        <v>267</v>
      </c>
      <c r="BP59" s="589"/>
      <c r="BQ59" s="589"/>
      <c r="BR59" s="589"/>
      <c r="BS59" s="590"/>
      <c r="BT59" s="146"/>
      <c r="BU59" s="108" t="s">
        <v>531</v>
      </c>
      <c r="BV59" s="108"/>
      <c r="BW59" s="108"/>
      <c r="BX59" s="108"/>
      <c r="BY59" s="582"/>
      <c r="BZ59" s="582"/>
      <c r="CA59" s="582"/>
      <c r="CB59" s="582"/>
      <c r="CC59" s="583"/>
      <c r="CD59" s="108"/>
      <c r="CE59" s="108" t="s">
        <v>520</v>
      </c>
      <c r="CF59" s="108"/>
      <c r="CG59" s="108"/>
      <c r="CH59" s="108"/>
      <c r="CI59" s="582"/>
      <c r="CJ59" s="582"/>
      <c r="CK59" s="582"/>
      <c r="CL59" s="582"/>
      <c r="CM59" s="587"/>
    </row>
    <row r="60" spans="1:91">
      <c r="A60" s="114" t="s">
        <v>532</v>
      </c>
      <c r="B60" s="116"/>
      <c r="C60" s="116" t="s">
        <v>533</v>
      </c>
      <c r="D60" s="116"/>
      <c r="E60" s="116"/>
      <c r="F60" s="116"/>
      <c r="G60" s="591" t="s">
        <v>267</v>
      </c>
      <c r="H60" s="591"/>
      <c r="I60" s="591"/>
      <c r="J60" s="591"/>
      <c r="K60" s="592"/>
      <c r="L60" s="116"/>
      <c r="M60" s="116" t="s">
        <v>534</v>
      </c>
      <c r="N60" s="116"/>
      <c r="O60" s="116"/>
      <c r="P60" s="116"/>
      <c r="Q60" s="591" t="s">
        <v>315</v>
      </c>
      <c r="R60" s="591"/>
      <c r="S60" s="591"/>
      <c r="T60" s="591"/>
      <c r="U60" s="592"/>
      <c r="V60" s="116"/>
      <c r="W60" s="116" t="s">
        <v>339</v>
      </c>
      <c r="X60" s="124"/>
      <c r="Y60" s="124"/>
      <c r="Z60" s="116"/>
      <c r="AA60" s="593" t="s">
        <v>267</v>
      </c>
      <c r="AB60" s="593"/>
      <c r="AC60" s="593"/>
      <c r="AD60" s="593"/>
      <c r="AE60" s="594"/>
      <c r="AF60" s="116"/>
      <c r="AG60" s="116" t="s">
        <v>508</v>
      </c>
      <c r="AH60" s="116"/>
      <c r="AI60" s="116"/>
      <c r="AJ60" s="116"/>
      <c r="AK60" s="591" t="s">
        <v>272</v>
      </c>
      <c r="AL60" s="591"/>
      <c r="AM60" s="591"/>
      <c r="AN60" s="591"/>
      <c r="AO60" s="592"/>
      <c r="AP60" s="116"/>
      <c r="AQ60" s="116" t="s">
        <v>937</v>
      </c>
      <c r="AR60" s="116"/>
      <c r="AS60" s="116"/>
      <c r="AT60" s="116"/>
      <c r="AU60" s="591" t="s">
        <v>267</v>
      </c>
      <c r="AV60" s="591"/>
      <c r="AW60" s="591"/>
      <c r="AX60" s="591"/>
      <c r="AY60" s="592"/>
      <c r="AZ60" s="116"/>
      <c r="BA60" s="116" t="s">
        <v>431</v>
      </c>
      <c r="BB60" s="116"/>
      <c r="BC60" s="116"/>
      <c r="BD60" s="116"/>
      <c r="BE60" s="593" t="s">
        <v>251</v>
      </c>
      <c r="BF60" s="593"/>
      <c r="BG60" s="593"/>
      <c r="BH60" s="593"/>
      <c r="BI60" s="594"/>
      <c r="BJ60" s="116"/>
      <c r="BK60" s="116" t="s">
        <v>535</v>
      </c>
      <c r="BL60" s="116"/>
      <c r="BM60" s="116"/>
      <c r="BN60" s="116"/>
      <c r="BO60" s="591" t="s">
        <v>272</v>
      </c>
      <c r="BP60" s="591"/>
      <c r="BQ60" s="591"/>
      <c r="BR60" s="591"/>
      <c r="BS60" s="592"/>
      <c r="BT60" s="149"/>
      <c r="BU60" s="116" t="s">
        <v>536</v>
      </c>
      <c r="BV60" s="116"/>
      <c r="BW60" s="116"/>
      <c r="BX60" s="116"/>
      <c r="BY60" s="591" t="s">
        <v>315</v>
      </c>
      <c r="BZ60" s="591"/>
      <c r="CA60" s="591"/>
      <c r="CB60" s="591"/>
      <c r="CC60" s="592"/>
      <c r="CD60" s="116"/>
      <c r="CE60" s="116" t="s">
        <v>537</v>
      </c>
      <c r="CF60" s="116"/>
      <c r="CG60" s="116"/>
      <c r="CH60" s="116"/>
      <c r="CI60" s="591" t="s">
        <v>315</v>
      </c>
      <c r="CJ60" s="591"/>
      <c r="CK60" s="591"/>
      <c r="CL60" s="591"/>
      <c r="CM60" s="595"/>
    </row>
    <row r="61" spans="1:91">
      <c r="A61" s="89" t="s">
        <v>315</v>
      </c>
      <c r="B61" s="91"/>
      <c r="C61" s="91" t="s">
        <v>519</v>
      </c>
      <c r="D61" s="91"/>
      <c r="E61" s="91"/>
      <c r="F61" s="91"/>
      <c r="G61" s="582"/>
      <c r="H61" s="582"/>
      <c r="I61" s="582"/>
      <c r="J61" s="582"/>
      <c r="K61" s="583"/>
      <c r="L61" s="91"/>
      <c r="M61" s="91" t="s">
        <v>462</v>
      </c>
      <c r="N61" s="91"/>
      <c r="O61" s="91"/>
      <c r="P61" s="91"/>
      <c r="Q61" s="582"/>
      <c r="R61" s="582"/>
      <c r="S61" s="582"/>
      <c r="T61" s="582"/>
      <c r="U61" s="583"/>
      <c r="V61" s="91"/>
      <c r="W61" s="91" t="s">
        <v>486</v>
      </c>
      <c r="X61" s="127"/>
      <c r="Y61" s="127"/>
      <c r="Z61" s="91"/>
      <c r="AA61" s="589" t="s">
        <v>315</v>
      </c>
      <c r="AB61" s="589"/>
      <c r="AC61" s="589"/>
      <c r="AD61" s="589"/>
      <c r="AE61" s="590"/>
      <c r="AF61" s="588" t="s">
        <v>583</v>
      </c>
      <c r="AG61" s="564"/>
      <c r="AH61" s="564"/>
      <c r="AI61" s="564"/>
      <c r="AJ61" s="564"/>
      <c r="AK61" s="582"/>
      <c r="AL61" s="582"/>
      <c r="AM61" s="582"/>
      <c r="AN61" s="582"/>
      <c r="AO61" s="583"/>
      <c r="AP61" s="91"/>
      <c r="AQ61" s="91" t="s">
        <v>275</v>
      </c>
      <c r="AR61" s="91"/>
      <c r="AS61" s="91"/>
      <c r="AT61" s="91"/>
      <c r="AU61" s="582"/>
      <c r="AV61" s="582"/>
      <c r="AW61" s="582"/>
      <c r="AX61" s="582"/>
      <c r="AY61" s="583"/>
      <c r="AZ61" s="91"/>
      <c r="BA61" s="91" t="s">
        <v>529</v>
      </c>
      <c r="BB61" s="91"/>
      <c r="BC61" s="91"/>
      <c r="BD61" s="91"/>
      <c r="BE61" s="589" t="s">
        <v>267</v>
      </c>
      <c r="BF61" s="589"/>
      <c r="BG61" s="589"/>
      <c r="BH61" s="589"/>
      <c r="BI61" s="590"/>
      <c r="BJ61" s="91"/>
      <c r="BK61" s="91" t="s">
        <v>538</v>
      </c>
      <c r="BL61" s="91"/>
      <c r="BM61" s="91"/>
      <c r="BN61" s="91"/>
      <c r="BO61" s="582"/>
      <c r="BP61" s="582"/>
      <c r="BQ61" s="582"/>
      <c r="BR61" s="582"/>
      <c r="BS61" s="583"/>
      <c r="BT61" s="141"/>
      <c r="BU61" s="91" t="s">
        <v>429</v>
      </c>
      <c r="BV61" s="91"/>
      <c r="BW61" s="91"/>
      <c r="BX61" s="91"/>
      <c r="BY61" s="582"/>
      <c r="BZ61" s="582"/>
      <c r="CA61" s="582"/>
      <c r="CB61" s="582"/>
      <c r="CC61" s="583"/>
      <c r="CD61" s="91"/>
      <c r="CE61" s="91" t="s">
        <v>539</v>
      </c>
      <c r="CF61" s="91"/>
      <c r="CG61" s="91"/>
      <c r="CH61" s="91"/>
      <c r="CI61" s="582"/>
      <c r="CJ61" s="582"/>
      <c r="CK61" s="582"/>
      <c r="CL61" s="582"/>
      <c r="CM61" s="587"/>
    </row>
    <row r="62" spans="1:91">
      <c r="A62" s="98" t="s">
        <v>540</v>
      </c>
      <c r="B62" s="100"/>
      <c r="C62" s="100" t="s">
        <v>541</v>
      </c>
      <c r="D62" s="100"/>
      <c r="E62" s="100"/>
      <c r="F62" s="100"/>
      <c r="G62" s="591" t="s">
        <v>315</v>
      </c>
      <c r="H62" s="591"/>
      <c r="I62" s="591"/>
      <c r="J62" s="591"/>
      <c r="K62" s="592"/>
      <c r="L62" s="100"/>
      <c r="M62" s="100" t="s">
        <v>534</v>
      </c>
      <c r="N62" s="100"/>
      <c r="O62" s="100"/>
      <c r="P62" s="100"/>
      <c r="Q62" s="591" t="s">
        <v>315</v>
      </c>
      <c r="R62" s="591"/>
      <c r="S62" s="591"/>
      <c r="T62" s="591"/>
      <c r="U62" s="592"/>
      <c r="V62" s="100"/>
      <c r="W62" s="100" t="s">
        <v>339</v>
      </c>
      <c r="X62" s="155"/>
      <c r="Y62" s="155"/>
      <c r="Z62" s="100"/>
      <c r="AA62" s="593" t="s">
        <v>267</v>
      </c>
      <c r="AB62" s="593"/>
      <c r="AC62" s="593"/>
      <c r="AD62" s="593"/>
      <c r="AE62" s="594"/>
      <c r="AF62" s="100"/>
      <c r="AG62" s="100" t="s">
        <v>349</v>
      </c>
      <c r="AH62" s="100"/>
      <c r="AI62" s="100"/>
      <c r="AJ62" s="100"/>
      <c r="AK62" s="593" t="s">
        <v>409</v>
      </c>
      <c r="AL62" s="593"/>
      <c r="AM62" s="593"/>
      <c r="AN62" s="593"/>
      <c r="AO62" s="594"/>
      <c r="AP62" s="100"/>
      <c r="AQ62" s="100" t="s">
        <v>937</v>
      </c>
      <c r="AR62" s="100"/>
      <c r="AS62" s="100"/>
      <c r="AT62" s="100"/>
      <c r="AU62" s="591" t="s">
        <v>267</v>
      </c>
      <c r="AV62" s="591"/>
      <c r="AW62" s="591"/>
      <c r="AX62" s="591"/>
      <c r="AY62" s="592"/>
      <c r="AZ62" s="100"/>
      <c r="BA62" s="100" t="s">
        <v>415</v>
      </c>
      <c r="BB62" s="100"/>
      <c r="BC62" s="100"/>
      <c r="BD62" s="100"/>
      <c r="BE62" s="593" t="s">
        <v>267</v>
      </c>
      <c r="BF62" s="593"/>
      <c r="BG62" s="593"/>
      <c r="BH62" s="593"/>
      <c r="BI62" s="594"/>
      <c r="BJ62" s="100"/>
      <c r="BK62" s="100" t="s">
        <v>542</v>
      </c>
      <c r="BL62" s="100"/>
      <c r="BM62" s="100"/>
      <c r="BN62" s="100"/>
      <c r="BO62" s="593" t="s">
        <v>251</v>
      </c>
      <c r="BP62" s="593"/>
      <c r="BQ62" s="593"/>
      <c r="BR62" s="593"/>
      <c r="BS62" s="594"/>
      <c r="BT62" s="144"/>
      <c r="BU62" s="100" t="s">
        <v>543</v>
      </c>
      <c r="BV62" s="100"/>
      <c r="BW62" s="100"/>
      <c r="BX62" s="100"/>
      <c r="BY62" s="591" t="s">
        <v>315</v>
      </c>
      <c r="BZ62" s="591"/>
      <c r="CA62" s="591"/>
      <c r="CB62" s="591"/>
      <c r="CC62" s="592"/>
      <c r="CD62" s="100"/>
      <c r="CE62" s="100" t="s">
        <v>544</v>
      </c>
      <c r="CF62" s="100"/>
      <c r="CG62" s="100"/>
      <c r="CH62" s="100"/>
      <c r="CI62" s="591" t="s">
        <v>315</v>
      </c>
      <c r="CJ62" s="591"/>
      <c r="CK62" s="591"/>
      <c r="CL62" s="591"/>
      <c r="CM62" s="595"/>
    </row>
    <row r="63" spans="1:91">
      <c r="A63" s="106" t="s">
        <v>331</v>
      </c>
      <c r="B63" s="108"/>
      <c r="C63" s="108" t="s">
        <v>545</v>
      </c>
      <c r="D63" s="108"/>
      <c r="E63" s="108"/>
      <c r="F63" s="108"/>
      <c r="G63" s="582"/>
      <c r="H63" s="582"/>
      <c r="I63" s="582"/>
      <c r="J63" s="582"/>
      <c r="K63" s="583"/>
      <c r="L63" s="108"/>
      <c r="M63" s="108" t="s">
        <v>462</v>
      </c>
      <c r="N63" s="108"/>
      <c r="O63" s="108"/>
      <c r="P63" s="108"/>
      <c r="Q63" s="582"/>
      <c r="R63" s="582"/>
      <c r="S63" s="582"/>
      <c r="T63" s="582"/>
      <c r="U63" s="583"/>
      <c r="V63" s="108"/>
      <c r="W63" s="108" t="s">
        <v>486</v>
      </c>
      <c r="X63" s="156"/>
      <c r="Y63" s="156"/>
      <c r="Z63" s="108"/>
      <c r="AA63" s="589" t="s">
        <v>315</v>
      </c>
      <c r="AB63" s="589"/>
      <c r="AC63" s="589"/>
      <c r="AD63" s="589"/>
      <c r="AE63" s="590"/>
      <c r="AF63" s="108"/>
      <c r="AG63" s="108" t="s">
        <v>546</v>
      </c>
      <c r="AH63" s="108"/>
      <c r="AI63" s="108"/>
      <c r="AJ63" s="108"/>
      <c r="AK63" s="589" t="s">
        <v>251</v>
      </c>
      <c r="AL63" s="589"/>
      <c r="AM63" s="589"/>
      <c r="AN63" s="589"/>
      <c r="AO63" s="590"/>
      <c r="AP63" s="108"/>
      <c r="AQ63" s="108" t="s">
        <v>275</v>
      </c>
      <c r="AR63" s="108"/>
      <c r="AS63" s="108"/>
      <c r="AT63" s="108"/>
      <c r="AU63" s="582"/>
      <c r="AV63" s="582"/>
      <c r="AW63" s="582"/>
      <c r="AX63" s="582"/>
      <c r="AY63" s="583"/>
      <c r="AZ63" s="108"/>
      <c r="BA63" s="108" t="s">
        <v>258</v>
      </c>
      <c r="BB63" s="108"/>
      <c r="BC63" s="108"/>
      <c r="BD63" s="108"/>
      <c r="BE63" s="589" t="s">
        <v>251</v>
      </c>
      <c r="BF63" s="589"/>
      <c r="BG63" s="589"/>
      <c r="BH63" s="589"/>
      <c r="BI63" s="590"/>
      <c r="BJ63" s="108"/>
      <c r="BK63" s="108" t="s">
        <v>547</v>
      </c>
      <c r="BL63" s="108"/>
      <c r="BM63" s="108"/>
      <c r="BN63" s="108"/>
      <c r="BO63" s="589" t="s">
        <v>267</v>
      </c>
      <c r="BP63" s="589"/>
      <c r="BQ63" s="589"/>
      <c r="BR63" s="589"/>
      <c r="BS63" s="590"/>
      <c r="BT63" s="146"/>
      <c r="BU63" s="108" t="s">
        <v>548</v>
      </c>
      <c r="BV63" s="108"/>
      <c r="BW63" s="108"/>
      <c r="BX63" s="108"/>
      <c r="BY63" s="582"/>
      <c r="BZ63" s="582"/>
      <c r="CA63" s="582"/>
      <c r="CB63" s="582"/>
      <c r="CC63" s="583"/>
      <c r="CD63" s="108"/>
      <c r="CE63" s="108" t="s">
        <v>549</v>
      </c>
      <c r="CF63" s="108"/>
      <c r="CG63" s="108"/>
      <c r="CH63" s="108"/>
      <c r="CI63" s="582"/>
      <c r="CJ63" s="582"/>
      <c r="CK63" s="582"/>
      <c r="CL63" s="582"/>
      <c r="CM63" s="587"/>
    </row>
    <row r="64" spans="1:91">
      <c r="A64" s="114" t="s">
        <v>550</v>
      </c>
      <c r="B64" s="116"/>
      <c r="C64" s="116" t="s">
        <v>541</v>
      </c>
      <c r="D64" s="116"/>
      <c r="E64" s="116"/>
      <c r="F64" s="116"/>
      <c r="G64" s="591" t="s">
        <v>315</v>
      </c>
      <c r="H64" s="591"/>
      <c r="I64" s="591"/>
      <c r="J64" s="591"/>
      <c r="K64" s="592"/>
      <c r="L64" s="116"/>
      <c r="M64" s="116" t="s">
        <v>528</v>
      </c>
      <c r="N64" s="116"/>
      <c r="O64" s="116"/>
      <c r="P64" s="116"/>
      <c r="Q64" s="593" t="s">
        <v>272</v>
      </c>
      <c r="R64" s="593"/>
      <c r="S64" s="593"/>
      <c r="T64" s="593"/>
      <c r="U64" s="594"/>
      <c r="V64" s="116"/>
      <c r="W64" s="116" t="s">
        <v>400</v>
      </c>
      <c r="X64" s="124"/>
      <c r="Y64" s="124"/>
      <c r="Z64" s="116"/>
      <c r="AA64" s="593" t="s">
        <v>331</v>
      </c>
      <c r="AB64" s="593"/>
      <c r="AC64" s="593"/>
      <c r="AD64" s="593"/>
      <c r="AE64" s="594"/>
      <c r="AF64" s="116"/>
      <c r="AG64" s="116" t="s">
        <v>551</v>
      </c>
      <c r="AH64" s="116"/>
      <c r="AI64" s="116"/>
      <c r="AJ64" s="116"/>
      <c r="AK64" s="591" t="s">
        <v>267</v>
      </c>
      <c r="AL64" s="591"/>
      <c r="AM64" s="591"/>
      <c r="AN64" s="591"/>
      <c r="AO64" s="592"/>
      <c r="AP64" s="116"/>
      <c r="AQ64" s="116" t="s">
        <v>937</v>
      </c>
      <c r="AR64" s="116"/>
      <c r="AS64" s="116"/>
      <c r="AT64" s="116"/>
      <c r="AU64" s="591" t="s">
        <v>267</v>
      </c>
      <c r="AV64" s="591"/>
      <c r="AW64" s="591"/>
      <c r="AX64" s="591"/>
      <c r="AY64" s="592"/>
      <c r="AZ64" s="116"/>
      <c r="BA64" s="116" t="s">
        <v>431</v>
      </c>
      <c r="BB64" s="116"/>
      <c r="BC64" s="116"/>
      <c r="BD64" s="116"/>
      <c r="BE64" s="593" t="s">
        <v>251</v>
      </c>
      <c r="BF64" s="593"/>
      <c r="BG64" s="593"/>
      <c r="BH64" s="593"/>
      <c r="BI64" s="594"/>
      <c r="BJ64" s="116"/>
      <c r="BK64" s="116" t="s">
        <v>415</v>
      </c>
      <c r="BL64" s="116"/>
      <c r="BM64" s="116"/>
      <c r="BN64" s="116"/>
      <c r="BO64" s="593" t="s">
        <v>267</v>
      </c>
      <c r="BP64" s="593"/>
      <c r="BQ64" s="593"/>
      <c r="BR64" s="593"/>
      <c r="BS64" s="594"/>
      <c r="BT64" s="149"/>
      <c r="BU64" s="116" t="s">
        <v>552</v>
      </c>
      <c r="BV64" s="116"/>
      <c r="BW64" s="116"/>
      <c r="BX64" s="116"/>
      <c r="BY64" s="591" t="s">
        <v>251</v>
      </c>
      <c r="BZ64" s="591"/>
      <c r="CA64" s="591"/>
      <c r="CB64" s="591"/>
      <c r="CC64" s="592"/>
      <c r="CD64" s="116"/>
      <c r="CE64" s="116" t="s">
        <v>458</v>
      </c>
      <c r="CF64" s="116"/>
      <c r="CG64" s="116"/>
      <c r="CH64" s="116"/>
      <c r="CI64" s="591" t="s">
        <v>409</v>
      </c>
      <c r="CJ64" s="591"/>
      <c r="CK64" s="591"/>
      <c r="CL64" s="591"/>
      <c r="CM64" s="595"/>
    </row>
    <row r="65" spans="1:91">
      <c r="A65" s="89" t="s">
        <v>251</v>
      </c>
      <c r="B65" s="91"/>
      <c r="C65" s="91" t="s">
        <v>545</v>
      </c>
      <c r="D65" s="91"/>
      <c r="E65" s="91"/>
      <c r="F65" s="91"/>
      <c r="G65" s="582"/>
      <c r="H65" s="582"/>
      <c r="I65" s="582"/>
      <c r="J65" s="582"/>
      <c r="K65" s="583"/>
      <c r="L65" s="91"/>
      <c r="M65" s="91" t="s">
        <v>528</v>
      </c>
      <c r="N65" s="91"/>
      <c r="O65" s="91"/>
      <c r="P65" s="91"/>
      <c r="Q65" s="589" t="s">
        <v>267</v>
      </c>
      <c r="R65" s="589"/>
      <c r="S65" s="589"/>
      <c r="T65" s="589"/>
      <c r="U65" s="590"/>
      <c r="V65" s="91"/>
      <c r="W65" s="91" t="s">
        <v>381</v>
      </c>
      <c r="X65" s="127"/>
      <c r="Y65" s="127"/>
      <c r="Z65" s="91"/>
      <c r="AA65" s="589" t="s">
        <v>272</v>
      </c>
      <c r="AB65" s="589"/>
      <c r="AC65" s="589"/>
      <c r="AD65" s="589"/>
      <c r="AE65" s="590"/>
      <c r="AF65" s="91"/>
      <c r="AG65" s="91" t="s">
        <v>429</v>
      </c>
      <c r="AH65" s="91"/>
      <c r="AI65" s="91"/>
      <c r="AJ65" s="91"/>
      <c r="AK65" s="582"/>
      <c r="AL65" s="582"/>
      <c r="AM65" s="582"/>
      <c r="AN65" s="582"/>
      <c r="AO65" s="583"/>
      <c r="AP65" s="91"/>
      <c r="AQ65" s="91" t="s">
        <v>275</v>
      </c>
      <c r="AR65" s="91"/>
      <c r="AS65" s="91"/>
      <c r="AT65" s="91"/>
      <c r="AU65" s="582"/>
      <c r="AV65" s="582"/>
      <c r="AW65" s="582"/>
      <c r="AX65" s="582"/>
      <c r="AY65" s="583"/>
      <c r="AZ65" s="91"/>
      <c r="BA65" s="91" t="s">
        <v>529</v>
      </c>
      <c r="BB65" s="91"/>
      <c r="BC65" s="91"/>
      <c r="BD65" s="91"/>
      <c r="BE65" s="589" t="s">
        <v>267</v>
      </c>
      <c r="BF65" s="589"/>
      <c r="BG65" s="589"/>
      <c r="BH65" s="589"/>
      <c r="BI65" s="590"/>
      <c r="BJ65" s="91"/>
      <c r="BK65" s="91" t="s">
        <v>258</v>
      </c>
      <c r="BL65" s="91"/>
      <c r="BM65" s="91"/>
      <c r="BN65" s="91"/>
      <c r="BO65" s="589" t="s">
        <v>251</v>
      </c>
      <c r="BP65" s="589"/>
      <c r="BQ65" s="589"/>
      <c r="BR65" s="589"/>
      <c r="BS65" s="590"/>
      <c r="BT65" s="141"/>
      <c r="BU65" s="91" t="s">
        <v>553</v>
      </c>
      <c r="BV65" s="91"/>
      <c r="BW65" s="91"/>
      <c r="BX65" s="91"/>
      <c r="BY65" s="582"/>
      <c r="BZ65" s="582"/>
      <c r="CA65" s="582"/>
      <c r="CB65" s="582"/>
      <c r="CC65" s="583"/>
      <c r="CD65" s="91"/>
      <c r="CE65" s="91" t="s">
        <v>400</v>
      </c>
      <c r="CF65" s="91"/>
      <c r="CG65" s="91"/>
      <c r="CH65" s="91"/>
      <c r="CI65" s="582"/>
      <c r="CJ65" s="582"/>
      <c r="CK65" s="582"/>
      <c r="CL65" s="582"/>
      <c r="CM65" s="587"/>
    </row>
    <row r="66" spans="1:91">
      <c r="A66" s="98" t="s">
        <v>554</v>
      </c>
      <c r="B66" s="100"/>
      <c r="C66" s="100" t="s">
        <v>555</v>
      </c>
      <c r="D66" s="100"/>
      <c r="E66" s="100"/>
      <c r="F66" s="100"/>
      <c r="G66" s="593" t="s">
        <v>272</v>
      </c>
      <c r="H66" s="593"/>
      <c r="I66" s="593"/>
      <c r="J66" s="593"/>
      <c r="K66" s="594"/>
      <c r="L66" s="100"/>
      <c r="M66" s="100" t="s">
        <v>517</v>
      </c>
      <c r="N66" s="100"/>
      <c r="O66" s="100"/>
      <c r="P66" s="100"/>
      <c r="Q66" s="591" t="s">
        <v>267</v>
      </c>
      <c r="R66" s="591"/>
      <c r="S66" s="591"/>
      <c r="T66" s="591"/>
      <c r="U66" s="592"/>
      <c r="V66" s="100"/>
      <c r="W66" s="100" t="s">
        <v>381</v>
      </c>
      <c r="X66" s="155"/>
      <c r="Y66" s="155"/>
      <c r="Z66" s="100"/>
      <c r="AA66" s="591" t="s">
        <v>272</v>
      </c>
      <c r="AB66" s="591"/>
      <c r="AC66" s="591"/>
      <c r="AD66" s="591"/>
      <c r="AE66" s="592"/>
      <c r="AF66" s="100"/>
      <c r="AG66" s="100" t="s">
        <v>556</v>
      </c>
      <c r="AH66" s="100"/>
      <c r="AI66" s="100"/>
      <c r="AJ66" s="100"/>
      <c r="AK66" s="591" t="s">
        <v>272</v>
      </c>
      <c r="AL66" s="591"/>
      <c r="AM66" s="591"/>
      <c r="AN66" s="591"/>
      <c r="AO66" s="592"/>
      <c r="AP66" s="100"/>
      <c r="AQ66" s="100" t="s">
        <v>508</v>
      </c>
      <c r="AR66" s="100"/>
      <c r="AS66" s="100"/>
      <c r="AT66" s="100"/>
      <c r="AU66" s="591" t="s">
        <v>272</v>
      </c>
      <c r="AV66" s="591"/>
      <c r="AW66" s="591"/>
      <c r="AX66" s="591"/>
      <c r="AY66" s="592"/>
      <c r="AZ66" s="100"/>
      <c r="BA66" s="100" t="s">
        <v>937</v>
      </c>
      <c r="BB66" s="100"/>
      <c r="BC66" s="100"/>
      <c r="BD66" s="100"/>
      <c r="BE66" s="591" t="s">
        <v>267</v>
      </c>
      <c r="BF66" s="591"/>
      <c r="BG66" s="591"/>
      <c r="BH66" s="591"/>
      <c r="BI66" s="592"/>
      <c r="BJ66" s="100"/>
      <c r="BK66" s="100" t="s">
        <v>415</v>
      </c>
      <c r="BL66" s="100"/>
      <c r="BM66" s="100"/>
      <c r="BN66" s="100"/>
      <c r="BO66" s="593" t="s">
        <v>267</v>
      </c>
      <c r="BP66" s="593"/>
      <c r="BQ66" s="593"/>
      <c r="BR66" s="593"/>
      <c r="BS66" s="594"/>
      <c r="BT66" s="144"/>
      <c r="BU66" s="100" t="s">
        <v>262</v>
      </c>
      <c r="BV66" s="100"/>
      <c r="BW66" s="100"/>
      <c r="BX66" s="100"/>
      <c r="BY66" s="591" t="s">
        <v>251</v>
      </c>
      <c r="BZ66" s="591"/>
      <c r="CA66" s="591"/>
      <c r="CB66" s="591"/>
      <c r="CC66" s="592"/>
      <c r="CD66" s="100"/>
      <c r="CE66" s="100" t="s">
        <v>392</v>
      </c>
      <c r="CF66" s="100"/>
      <c r="CG66" s="100"/>
      <c r="CH66" s="100"/>
      <c r="CI66" s="591" t="s">
        <v>251</v>
      </c>
      <c r="CJ66" s="591"/>
      <c r="CK66" s="591"/>
      <c r="CL66" s="591"/>
      <c r="CM66" s="595"/>
    </row>
    <row r="67" spans="1:91">
      <c r="A67" s="106" t="s">
        <v>272</v>
      </c>
      <c r="B67" s="108"/>
      <c r="C67" s="108" t="s">
        <v>545</v>
      </c>
      <c r="D67" s="108"/>
      <c r="E67" s="108"/>
      <c r="F67" s="108"/>
      <c r="G67" s="589" t="s">
        <v>315</v>
      </c>
      <c r="H67" s="589"/>
      <c r="I67" s="589"/>
      <c r="J67" s="589"/>
      <c r="K67" s="590"/>
      <c r="L67" s="108"/>
      <c r="M67" s="108" t="s">
        <v>524</v>
      </c>
      <c r="N67" s="108"/>
      <c r="O67" s="108"/>
      <c r="P67" s="108"/>
      <c r="Q67" s="582"/>
      <c r="R67" s="582"/>
      <c r="S67" s="582"/>
      <c r="T67" s="582"/>
      <c r="U67" s="583"/>
      <c r="V67" s="588" t="s">
        <v>583</v>
      </c>
      <c r="W67" s="564"/>
      <c r="X67" s="564"/>
      <c r="Y67" s="564"/>
      <c r="Z67" s="564"/>
      <c r="AA67" s="582"/>
      <c r="AB67" s="582"/>
      <c r="AC67" s="582"/>
      <c r="AD67" s="582"/>
      <c r="AE67" s="583"/>
      <c r="AF67" s="108"/>
      <c r="AG67" s="108" t="s">
        <v>369</v>
      </c>
      <c r="AH67" s="108"/>
      <c r="AI67" s="108"/>
      <c r="AJ67" s="108"/>
      <c r="AK67" s="582"/>
      <c r="AL67" s="582"/>
      <c r="AM67" s="582"/>
      <c r="AN67" s="582"/>
      <c r="AO67" s="583"/>
      <c r="AP67" s="588" t="s">
        <v>583</v>
      </c>
      <c r="AQ67" s="564"/>
      <c r="AR67" s="564"/>
      <c r="AS67" s="564"/>
      <c r="AT67" s="564"/>
      <c r="AU67" s="582"/>
      <c r="AV67" s="582"/>
      <c r="AW67" s="582"/>
      <c r="AX67" s="582"/>
      <c r="AY67" s="583"/>
      <c r="AZ67" s="108"/>
      <c r="BA67" s="108" t="s">
        <v>275</v>
      </c>
      <c r="BB67" s="108"/>
      <c r="BC67" s="108"/>
      <c r="BD67" s="108"/>
      <c r="BE67" s="582"/>
      <c r="BF67" s="582"/>
      <c r="BG67" s="582"/>
      <c r="BH67" s="582"/>
      <c r="BI67" s="583"/>
      <c r="BJ67" s="108"/>
      <c r="BK67" s="108" t="s">
        <v>258</v>
      </c>
      <c r="BL67" s="108"/>
      <c r="BM67" s="108"/>
      <c r="BN67" s="108"/>
      <c r="BO67" s="589" t="s">
        <v>251</v>
      </c>
      <c r="BP67" s="589"/>
      <c r="BQ67" s="589"/>
      <c r="BR67" s="589"/>
      <c r="BS67" s="590"/>
      <c r="BT67" s="146"/>
      <c r="BU67" s="108" t="s">
        <v>557</v>
      </c>
      <c r="BV67" s="108"/>
      <c r="BW67" s="108"/>
      <c r="BX67" s="108"/>
      <c r="BY67" s="582"/>
      <c r="BZ67" s="582"/>
      <c r="CA67" s="582"/>
      <c r="CB67" s="582"/>
      <c r="CC67" s="583"/>
      <c r="CD67" s="108"/>
      <c r="CE67" s="108" t="s">
        <v>558</v>
      </c>
      <c r="CF67" s="108"/>
      <c r="CG67" s="108"/>
      <c r="CH67" s="108"/>
      <c r="CI67" s="582"/>
      <c r="CJ67" s="582"/>
      <c r="CK67" s="582"/>
      <c r="CL67" s="582"/>
      <c r="CM67" s="587"/>
    </row>
    <row r="68" spans="1:91">
      <c r="A68" s="114" t="s">
        <v>559</v>
      </c>
      <c r="B68" s="116"/>
      <c r="C68" s="116" t="s">
        <v>555</v>
      </c>
      <c r="D68" s="116"/>
      <c r="E68" s="116"/>
      <c r="F68" s="116"/>
      <c r="G68" s="593" t="s">
        <v>272</v>
      </c>
      <c r="H68" s="593"/>
      <c r="I68" s="593"/>
      <c r="J68" s="593"/>
      <c r="K68" s="594"/>
      <c r="L68" s="116"/>
      <c r="M68" s="116" t="s">
        <v>534</v>
      </c>
      <c r="N68" s="116"/>
      <c r="O68" s="116"/>
      <c r="P68" s="116"/>
      <c r="Q68" s="591" t="s">
        <v>315</v>
      </c>
      <c r="R68" s="591"/>
      <c r="S68" s="591"/>
      <c r="T68" s="591"/>
      <c r="U68" s="592"/>
      <c r="V68" s="116"/>
      <c r="W68" s="116" t="s">
        <v>381</v>
      </c>
      <c r="X68" s="124"/>
      <c r="Y68" s="124"/>
      <c r="Z68" s="116"/>
      <c r="AA68" s="593" t="s">
        <v>272</v>
      </c>
      <c r="AB68" s="593"/>
      <c r="AC68" s="593"/>
      <c r="AD68" s="593"/>
      <c r="AE68" s="594"/>
      <c r="AF68" s="116"/>
      <c r="AG68" s="116" t="s">
        <v>367</v>
      </c>
      <c r="AH68" s="116"/>
      <c r="AI68" s="116"/>
      <c r="AJ68" s="116"/>
      <c r="AK68" s="593" t="s">
        <v>267</v>
      </c>
      <c r="AL68" s="593"/>
      <c r="AM68" s="593"/>
      <c r="AN68" s="593"/>
      <c r="AO68" s="594"/>
      <c r="AP68" s="116"/>
      <c r="AQ68" s="116" t="s">
        <v>349</v>
      </c>
      <c r="AR68" s="116"/>
      <c r="AS68" s="116"/>
      <c r="AT68" s="116"/>
      <c r="AU68" s="593" t="s">
        <v>409</v>
      </c>
      <c r="AV68" s="593"/>
      <c r="AW68" s="593"/>
      <c r="AX68" s="593"/>
      <c r="AY68" s="594"/>
      <c r="AZ68" s="116"/>
      <c r="BA68" s="116" t="s">
        <v>937</v>
      </c>
      <c r="BB68" s="116"/>
      <c r="BC68" s="116"/>
      <c r="BD68" s="116"/>
      <c r="BE68" s="591" t="s">
        <v>267</v>
      </c>
      <c r="BF68" s="591"/>
      <c r="BG68" s="591"/>
      <c r="BH68" s="591"/>
      <c r="BI68" s="592"/>
      <c r="BJ68" s="116"/>
      <c r="BK68" s="116" t="s">
        <v>415</v>
      </c>
      <c r="BL68" s="116"/>
      <c r="BM68" s="116"/>
      <c r="BN68" s="116"/>
      <c r="BO68" s="593" t="s">
        <v>267</v>
      </c>
      <c r="BP68" s="593"/>
      <c r="BQ68" s="593"/>
      <c r="BR68" s="593"/>
      <c r="BS68" s="594"/>
      <c r="BT68" s="149"/>
      <c r="BU68" s="116" t="s">
        <v>560</v>
      </c>
      <c r="BV68" s="116"/>
      <c r="BW68" s="116"/>
      <c r="BX68" s="116"/>
      <c r="BY68" s="591" t="s">
        <v>409</v>
      </c>
      <c r="BZ68" s="591"/>
      <c r="CA68" s="591"/>
      <c r="CB68" s="591"/>
      <c r="CC68" s="592"/>
      <c r="CD68" s="116"/>
      <c r="CE68" s="116" t="s">
        <v>561</v>
      </c>
      <c r="CF68" s="116"/>
      <c r="CG68" s="116"/>
      <c r="CH68" s="116"/>
      <c r="CI68" s="591" t="s">
        <v>267</v>
      </c>
      <c r="CJ68" s="591"/>
      <c r="CK68" s="591"/>
      <c r="CL68" s="591"/>
      <c r="CM68" s="595"/>
    </row>
    <row r="69" spans="1:91">
      <c r="A69" s="89" t="s">
        <v>267</v>
      </c>
      <c r="B69" s="91"/>
      <c r="C69" s="91" t="s">
        <v>545</v>
      </c>
      <c r="D69" s="91"/>
      <c r="E69" s="91"/>
      <c r="F69" s="91"/>
      <c r="G69" s="589" t="s">
        <v>315</v>
      </c>
      <c r="H69" s="589"/>
      <c r="I69" s="589"/>
      <c r="J69" s="589"/>
      <c r="K69" s="590"/>
      <c r="L69" s="91"/>
      <c r="M69" s="91" t="s">
        <v>462</v>
      </c>
      <c r="N69" s="91"/>
      <c r="O69" s="91"/>
      <c r="P69" s="91"/>
      <c r="Q69" s="582"/>
      <c r="R69" s="582"/>
      <c r="S69" s="582"/>
      <c r="T69" s="582"/>
      <c r="U69" s="583"/>
      <c r="V69" s="91"/>
      <c r="W69" s="91" t="s">
        <v>562</v>
      </c>
      <c r="X69" s="127"/>
      <c r="Y69" s="127"/>
      <c r="Z69" s="91"/>
      <c r="AA69" s="589" t="s">
        <v>409</v>
      </c>
      <c r="AB69" s="589"/>
      <c r="AC69" s="589"/>
      <c r="AD69" s="589"/>
      <c r="AE69" s="590"/>
      <c r="AF69" s="91"/>
      <c r="AG69" s="91" t="s">
        <v>563</v>
      </c>
      <c r="AH69" s="91"/>
      <c r="AI69" s="91"/>
      <c r="AJ69" s="91"/>
      <c r="AK69" s="589" t="s">
        <v>251</v>
      </c>
      <c r="AL69" s="589"/>
      <c r="AM69" s="589"/>
      <c r="AN69" s="589"/>
      <c r="AO69" s="590"/>
      <c r="AP69" s="91"/>
      <c r="AQ69" s="91" t="s">
        <v>546</v>
      </c>
      <c r="AR69" s="91"/>
      <c r="AS69" s="91"/>
      <c r="AT69" s="91"/>
      <c r="AU69" s="589" t="s">
        <v>251</v>
      </c>
      <c r="AV69" s="589"/>
      <c r="AW69" s="589"/>
      <c r="AX69" s="589"/>
      <c r="AY69" s="590"/>
      <c r="AZ69" s="91"/>
      <c r="BA69" s="91" t="s">
        <v>275</v>
      </c>
      <c r="BB69" s="91"/>
      <c r="BC69" s="91"/>
      <c r="BD69" s="91"/>
      <c r="BE69" s="582"/>
      <c r="BF69" s="582"/>
      <c r="BG69" s="582"/>
      <c r="BH69" s="582"/>
      <c r="BI69" s="583"/>
      <c r="BJ69" s="91"/>
      <c r="BK69" s="91" t="s">
        <v>258</v>
      </c>
      <c r="BL69" s="91"/>
      <c r="BM69" s="91"/>
      <c r="BN69" s="91"/>
      <c r="BO69" s="589" t="s">
        <v>251</v>
      </c>
      <c r="BP69" s="589"/>
      <c r="BQ69" s="589"/>
      <c r="BR69" s="589"/>
      <c r="BS69" s="590"/>
      <c r="BT69" s="141"/>
      <c r="BU69" s="91" t="s">
        <v>400</v>
      </c>
      <c r="BV69" s="91"/>
      <c r="BW69" s="91"/>
      <c r="BX69" s="91"/>
      <c r="BY69" s="582"/>
      <c r="BZ69" s="582"/>
      <c r="CA69" s="582"/>
      <c r="CB69" s="582"/>
      <c r="CC69" s="583"/>
      <c r="CD69" s="91"/>
      <c r="CE69" s="91" t="s">
        <v>564</v>
      </c>
      <c r="CF69" s="91"/>
      <c r="CG69" s="91"/>
      <c r="CH69" s="91"/>
      <c r="CI69" s="582"/>
      <c r="CJ69" s="582"/>
      <c r="CK69" s="582"/>
      <c r="CL69" s="582"/>
      <c r="CM69" s="587"/>
    </row>
    <row r="70" spans="1:91">
      <c r="A70" s="98" t="s">
        <v>565</v>
      </c>
      <c r="B70" s="100"/>
      <c r="C70" s="100" t="s">
        <v>566</v>
      </c>
      <c r="D70" s="100"/>
      <c r="E70" s="100"/>
      <c r="F70" s="100"/>
      <c r="G70" s="591" t="s">
        <v>315</v>
      </c>
      <c r="H70" s="591"/>
      <c r="I70" s="591"/>
      <c r="J70" s="591"/>
      <c r="K70" s="592"/>
      <c r="L70" s="100"/>
      <c r="M70" s="100" t="s">
        <v>517</v>
      </c>
      <c r="N70" s="100"/>
      <c r="O70" s="100"/>
      <c r="P70" s="100"/>
      <c r="Q70" s="591" t="s">
        <v>267</v>
      </c>
      <c r="R70" s="591"/>
      <c r="S70" s="591"/>
      <c r="T70" s="591"/>
      <c r="U70" s="592"/>
      <c r="V70" s="100"/>
      <c r="W70" s="100" t="s">
        <v>567</v>
      </c>
      <c r="X70" s="155"/>
      <c r="Y70" s="155"/>
      <c r="Z70" s="100"/>
      <c r="AA70" s="593" t="s">
        <v>409</v>
      </c>
      <c r="AB70" s="593"/>
      <c r="AC70" s="593"/>
      <c r="AD70" s="593"/>
      <c r="AE70" s="594"/>
      <c r="AF70" s="100"/>
      <c r="AG70" s="100" t="s">
        <v>339</v>
      </c>
      <c r="AH70" s="100"/>
      <c r="AI70" s="100"/>
      <c r="AJ70" s="100"/>
      <c r="AK70" s="593" t="s">
        <v>267</v>
      </c>
      <c r="AL70" s="593"/>
      <c r="AM70" s="593"/>
      <c r="AN70" s="593"/>
      <c r="AO70" s="594"/>
      <c r="AP70" s="100"/>
      <c r="AQ70" s="100" t="s">
        <v>568</v>
      </c>
      <c r="AR70" s="100"/>
      <c r="AS70" s="100"/>
      <c r="AT70" s="100"/>
      <c r="AU70" s="593" t="s">
        <v>251</v>
      </c>
      <c r="AV70" s="593"/>
      <c r="AW70" s="593"/>
      <c r="AX70" s="593"/>
      <c r="AY70" s="594"/>
      <c r="AZ70" s="100"/>
      <c r="BA70" s="100" t="s">
        <v>937</v>
      </c>
      <c r="BB70" s="100"/>
      <c r="BC70" s="100"/>
      <c r="BD70" s="100"/>
      <c r="BE70" s="591" t="s">
        <v>267</v>
      </c>
      <c r="BF70" s="591"/>
      <c r="BG70" s="591"/>
      <c r="BH70" s="591"/>
      <c r="BI70" s="592"/>
      <c r="BJ70" s="100"/>
      <c r="BK70" s="100" t="s">
        <v>569</v>
      </c>
      <c r="BL70" s="100"/>
      <c r="BM70" s="100"/>
      <c r="BN70" s="100"/>
      <c r="BO70" s="591" t="s">
        <v>272</v>
      </c>
      <c r="BP70" s="591"/>
      <c r="BQ70" s="591"/>
      <c r="BR70" s="591"/>
      <c r="BS70" s="592"/>
      <c r="BT70" s="144"/>
      <c r="BU70" s="100" t="s">
        <v>570</v>
      </c>
      <c r="BV70" s="100"/>
      <c r="BW70" s="100"/>
      <c r="BX70" s="100"/>
      <c r="BY70" s="591" t="s">
        <v>251</v>
      </c>
      <c r="BZ70" s="591"/>
      <c r="CA70" s="591"/>
      <c r="CB70" s="591"/>
      <c r="CC70" s="592"/>
      <c r="CD70" s="100"/>
      <c r="CE70" s="100" t="s">
        <v>392</v>
      </c>
      <c r="CF70" s="100"/>
      <c r="CG70" s="100"/>
      <c r="CH70" s="100"/>
      <c r="CI70" s="593" t="s">
        <v>251</v>
      </c>
      <c r="CJ70" s="593"/>
      <c r="CK70" s="593"/>
      <c r="CL70" s="593"/>
      <c r="CM70" s="596"/>
    </row>
    <row r="71" spans="1:91">
      <c r="A71" s="106" t="s">
        <v>295</v>
      </c>
      <c r="B71" s="108"/>
      <c r="C71" s="108" t="s">
        <v>566</v>
      </c>
      <c r="D71" s="108"/>
      <c r="E71" s="108"/>
      <c r="F71" s="108"/>
      <c r="G71" s="582"/>
      <c r="H71" s="582"/>
      <c r="I71" s="582"/>
      <c r="J71" s="582"/>
      <c r="K71" s="583"/>
      <c r="L71" s="108"/>
      <c r="M71" s="108" t="s">
        <v>524</v>
      </c>
      <c r="N71" s="108"/>
      <c r="O71" s="108"/>
      <c r="P71" s="108"/>
      <c r="Q71" s="582"/>
      <c r="R71" s="582"/>
      <c r="S71" s="582"/>
      <c r="T71" s="582"/>
      <c r="U71" s="583"/>
      <c r="V71" s="108"/>
      <c r="W71" s="108" t="s">
        <v>571</v>
      </c>
      <c r="X71" s="156"/>
      <c r="Y71" s="156"/>
      <c r="Z71" s="108"/>
      <c r="AA71" s="589" t="s">
        <v>267</v>
      </c>
      <c r="AB71" s="589"/>
      <c r="AC71" s="589"/>
      <c r="AD71" s="589"/>
      <c r="AE71" s="590"/>
      <c r="AF71" s="108"/>
      <c r="AG71" s="108" t="s">
        <v>486</v>
      </c>
      <c r="AH71" s="108"/>
      <c r="AI71" s="108"/>
      <c r="AJ71" s="108"/>
      <c r="AK71" s="589" t="s">
        <v>315</v>
      </c>
      <c r="AL71" s="589"/>
      <c r="AM71" s="589"/>
      <c r="AN71" s="589"/>
      <c r="AO71" s="590"/>
      <c r="AP71" s="108"/>
      <c r="AQ71" s="108" t="s">
        <v>572</v>
      </c>
      <c r="AR71" s="108"/>
      <c r="AS71" s="108"/>
      <c r="AT71" s="108"/>
      <c r="AU71" s="589" t="s">
        <v>315</v>
      </c>
      <c r="AV71" s="589"/>
      <c r="AW71" s="589"/>
      <c r="AX71" s="589"/>
      <c r="AY71" s="590"/>
      <c r="AZ71" s="108"/>
      <c r="BA71" s="108" t="s">
        <v>275</v>
      </c>
      <c r="BB71" s="108"/>
      <c r="BC71" s="108"/>
      <c r="BD71" s="108"/>
      <c r="BE71" s="582"/>
      <c r="BF71" s="582"/>
      <c r="BG71" s="582"/>
      <c r="BH71" s="582"/>
      <c r="BI71" s="583"/>
      <c r="BJ71" s="108"/>
      <c r="BK71" s="108" t="s">
        <v>509</v>
      </c>
      <c r="BL71" s="108"/>
      <c r="BM71" s="108"/>
      <c r="BN71" s="108"/>
      <c r="BO71" s="582"/>
      <c r="BP71" s="582"/>
      <c r="BQ71" s="582"/>
      <c r="BR71" s="582"/>
      <c r="BS71" s="583"/>
      <c r="BT71" s="146"/>
      <c r="BU71" s="108" t="s">
        <v>573</v>
      </c>
      <c r="BV71" s="108"/>
      <c r="BW71" s="108"/>
      <c r="BX71" s="108"/>
      <c r="BY71" s="582"/>
      <c r="BZ71" s="582"/>
      <c r="CA71" s="582"/>
      <c r="CB71" s="582"/>
      <c r="CC71" s="583"/>
      <c r="CD71" s="108"/>
      <c r="CE71" s="108" t="s">
        <v>296</v>
      </c>
      <c r="CF71" s="108"/>
      <c r="CG71" s="108"/>
      <c r="CH71" s="108"/>
      <c r="CI71" s="166"/>
      <c r="CJ71" s="166"/>
      <c r="CK71" s="166"/>
      <c r="CL71" s="166"/>
      <c r="CM71" s="167"/>
    </row>
    <row r="72" spans="1:91">
      <c r="A72" s="114" t="s">
        <v>574</v>
      </c>
      <c r="B72" s="116"/>
      <c r="C72" s="116" t="s">
        <v>575</v>
      </c>
      <c r="D72" s="116"/>
      <c r="E72" s="116"/>
      <c r="F72" s="116"/>
      <c r="G72" s="591" t="s">
        <v>267</v>
      </c>
      <c r="H72" s="591"/>
      <c r="I72" s="591"/>
      <c r="J72" s="591"/>
      <c r="K72" s="592"/>
      <c r="L72" s="116"/>
      <c r="M72" s="116" t="s">
        <v>534</v>
      </c>
      <c r="N72" s="116"/>
      <c r="O72" s="116"/>
      <c r="P72" s="116"/>
      <c r="Q72" s="591" t="s">
        <v>315</v>
      </c>
      <c r="R72" s="591"/>
      <c r="S72" s="591"/>
      <c r="T72" s="591"/>
      <c r="U72" s="592"/>
      <c r="V72" s="116"/>
      <c r="W72" s="116" t="s">
        <v>576</v>
      </c>
      <c r="X72" s="124"/>
      <c r="Y72" s="124"/>
      <c r="Z72" s="116"/>
      <c r="AA72" s="591" t="s">
        <v>315</v>
      </c>
      <c r="AB72" s="591"/>
      <c r="AC72" s="591"/>
      <c r="AD72" s="591"/>
      <c r="AE72" s="592"/>
      <c r="AF72" s="116"/>
      <c r="AG72" s="116" t="s">
        <v>421</v>
      </c>
      <c r="AH72" s="116"/>
      <c r="AI72" s="116"/>
      <c r="AJ72" s="116"/>
      <c r="AK72" s="591" t="s">
        <v>251</v>
      </c>
      <c r="AL72" s="591"/>
      <c r="AM72" s="591"/>
      <c r="AN72" s="591"/>
      <c r="AO72" s="592"/>
      <c r="AP72" s="116"/>
      <c r="AQ72" s="116" t="s">
        <v>367</v>
      </c>
      <c r="AR72" s="116"/>
      <c r="AS72" s="116"/>
      <c r="AT72" s="116"/>
      <c r="AU72" s="593" t="s">
        <v>267</v>
      </c>
      <c r="AV72" s="593"/>
      <c r="AW72" s="593"/>
      <c r="AX72" s="593"/>
      <c r="AY72" s="594"/>
      <c r="AZ72" s="116"/>
      <c r="BA72" s="116" t="s">
        <v>937</v>
      </c>
      <c r="BB72" s="116"/>
      <c r="BC72" s="116"/>
      <c r="BD72" s="116"/>
      <c r="BE72" s="591" t="s">
        <v>267</v>
      </c>
      <c r="BF72" s="591"/>
      <c r="BG72" s="591"/>
      <c r="BH72" s="591"/>
      <c r="BI72" s="592"/>
      <c r="BJ72" s="116"/>
      <c r="BK72" s="116" t="s">
        <v>569</v>
      </c>
      <c r="BL72" s="116"/>
      <c r="BM72" s="116"/>
      <c r="BN72" s="116"/>
      <c r="BO72" s="591" t="s">
        <v>272</v>
      </c>
      <c r="BP72" s="591"/>
      <c r="BQ72" s="591"/>
      <c r="BR72" s="591"/>
      <c r="BS72" s="592"/>
      <c r="BT72" s="149"/>
      <c r="BU72" s="116" t="s">
        <v>577</v>
      </c>
      <c r="BV72" s="116"/>
      <c r="BW72" s="116"/>
      <c r="BX72" s="116"/>
      <c r="BY72" s="591" t="s">
        <v>315</v>
      </c>
      <c r="BZ72" s="591"/>
      <c r="CA72" s="591"/>
      <c r="CB72" s="591"/>
      <c r="CC72" s="592"/>
      <c r="CD72" s="116"/>
      <c r="CE72" s="116" t="s">
        <v>578</v>
      </c>
      <c r="CF72" s="116"/>
      <c r="CG72" s="116"/>
      <c r="CH72" s="116"/>
      <c r="CI72" s="591" t="s">
        <v>251</v>
      </c>
      <c r="CJ72" s="591"/>
      <c r="CK72" s="591"/>
      <c r="CL72" s="591"/>
      <c r="CM72" s="595"/>
    </row>
    <row r="73" spans="1:91" ht="14.25" thickBot="1">
      <c r="A73" s="129" t="s">
        <v>315</v>
      </c>
      <c r="B73" s="131"/>
      <c r="C73" s="131" t="s">
        <v>579</v>
      </c>
      <c r="D73" s="131"/>
      <c r="E73" s="131"/>
      <c r="F73" s="131"/>
      <c r="G73" s="597"/>
      <c r="H73" s="597"/>
      <c r="I73" s="597"/>
      <c r="J73" s="597"/>
      <c r="K73" s="598"/>
      <c r="L73" s="131"/>
      <c r="M73" s="131" t="s">
        <v>462</v>
      </c>
      <c r="N73" s="131"/>
      <c r="O73" s="131"/>
      <c r="P73" s="131"/>
      <c r="Q73" s="597"/>
      <c r="R73" s="597"/>
      <c r="S73" s="597"/>
      <c r="T73" s="597"/>
      <c r="U73" s="598"/>
      <c r="V73" s="131"/>
      <c r="W73" s="131" t="s">
        <v>580</v>
      </c>
      <c r="X73" s="164"/>
      <c r="Y73" s="164"/>
      <c r="Z73" s="131"/>
      <c r="AA73" s="597"/>
      <c r="AB73" s="597"/>
      <c r="AC73" s="597"/>
      <c r="AD73" s="597"/>
      <c r="AE73" s="598"/>
      <c r="AF73" s="131"/>
      <c r="AG73" s="131" t="s">
        <v>423</v>
      </c>
      <c r="AH73" s="131"/>
      <c r="AI73" s="131"/>
      <c r="AJ73" s="131"/>
      <c r="AK73" s="597"/>
      <c r="AL73" s="597"/>
      <c r="AM73" s="597"/>
      <c r="AN73" s="597"/>
      <c r="AO73" s="598"/>
      <c r="AP73" s="131"/>
      <c r="AQ73" s="131" t="s">
        <v>563</v>
      </c>
      <c r="AR73" s="131"/>
      <c r="AS73" s="131"/>
      <c r="AT73" s="131"/>
      <c r="AU73" s="600" t="s">
        <v>251</v>
      </c>
      <c r="AV73" s="600"/>
      <c r="AW73" s="600"/>
      <c r="AX73" s="600"/>
      <c r="AY73" s="601"/>
      <c r="AZ73" s="131"/>
      <c r="BA73" s="131" t="s">
        <v>275</v>
      </c>
      <c r="BB73" s="131"/>
      <c r="BC73" s="131"/>
      <c r="BD73" s="131"/>
      <c r="BE73" s="597"/>
      <c r="BF73" s="597"/>
      <c r="BG73" s="597"/>
      <c r="BH73" s="597"/>
      <c r="BI73" s="598"/>
      <c r="BJ73" s="131"/>
      <c r="BK73" s="131" t="s">
        <v>509</v>
      </c>
      <c r="BL73" s="131"/>
      <c r="BM73" s="131"/>
      <c r="BN73" s="131"/>
      <c r="BO73" s="597"/>
      <c r="BP73" s="597"/>
      <c r="BQ73" s="597"/>
      <c r="BR73" s="597"/>
      <c r="BS73" s="598"/>
      <c r="BT73" s="152"/>
      <c r="BU73" s="131" t="s">
        <v>581</v>
      </c>
      <c r="BV73" s="131"/>
      <c r="BW73" s="131"/>
      <c r="BX73" s="131"/>
      <c r="BY73" s="597"/>
      <c r="BZ73" s="597"/>
      <c r="CA73" s="597"/>
      <c r="CB73" s="597"/>
      <c r="CC73" s="598"/>
      <c r="CD73" s="131"/>
      <c r="CE73" s="131" t="s">
        <v>582</v>
      </c>
      <c r="CF73" s="131"/>
      <c r="CG73" s="131"/>
      <c r="CH73" s="131"/>
      <c r="CI73" s="597"/>
      <c r="CJ73" s="597"/>
      <c r="CK73" s="597"/>
      <c r="CL73" s="597"/>
      <c r="CM73" s="599"/>
    </row>
    <row r="74" spans="1:91">
      <c r="A74" s="156"/>
      <c r="B74" s="108"/>
      <c r="C74" s="108"/>
      <c r="D74" s="108"/>
      <c r="E74" s="108"/>
      <c r="F74" s="108"/>
      <c r="G74" s="174"/>
      <c r="H74" s="174"/>
      <c r="I74" s="174"/>
      <c r="J74" s="174"/>
      <c r="K74" s="174"/>
      <c r="L74" s="108"/>
      <c r="M74" s="108"/>
      <c r="N74" s="108"/>
      <c r="O74" s="108"/>
      <c r="P74" s="108"/>
      <c r="Q74" s="174"/>
      <c r="R74" s="174"/>
      <c r="S74" s="174"/>
      <c r="T74" s="174"/>
      <c r="U74" s="174"/>
      <c r="V74" s="108"/>
      <c r="W74" s="108"/>
      <c r="X74" s="156"/>
      <c r="Y74" s="156"/>
      <c r="Z74" s="108"/>
      <c r="AA74" s="174"/>
      <c r="AB74" s="174"/>
      <c r="AC74" s="174"/>
      <c r="AD74" s="174"/>
      <c r="AE74" s="174"/>
      <c r="AF74" s="108"/>
      <c r="AG74" s="108"/>
      <c r="AH74" s="108"/>
      <c r="AI74" s="108"/>
      <c r="AJ74" s="108"/>
      <c r="AK74" s="174"/>
      <c r="AL74" s="174"/>
      <c r="AM74" s="174"/>
      <c r="AN74" s="174"/>
      <c r="AO74" s="174"/>
      <c r="AP74" s="108"/>
      <c r="AQ74" s="108"/>
      <c r="AR74" s="108"/>
      <c r="AS74" s="108"/>
      <c r="AT74" s="108"/>
      <c r="AU74" s="194"/>
      <c r="AV74" s="194"/>
      <c r="AW74" s="194"/>
      <c r="AX74" s="194"/>
      <c r="AY74" s="194"/>
      <c r="AZ74" s="108"/>
      <c r="BA74" s="108"/>
      <c r="BB74" s="108"/>
      <c r="BC74" s="108"/>
      <c r="BD74" s="108"/>
      <c r="BE74" s="174"/>
      <c r="BF74" s="174"/>
      <c r="BG74" s="174"/>
      <c r="BH74" s="174"/>
      <c r="BI74" s="174"/>
      <c r="BJ74" s="108"/>
      <c r="BK74" s="108"/>
      <c r="BL74" s="108"/>
      <c r="BM74" s="108"/>
      <c r="BN74" s="108"/>
      <c r="BO74" s="174"/>
      <c r="BP74" s="174"/>
      <c r="BQ74" s="174"/>
      <c r="BR74" s="174"/>
      <c r="BS74" s="174"/>
      <c r="BT74" s="108"/>
      <c r="BU74" s="108"/>
      <c r="BV74" s="108"/>
      <c r="BW74" s="108"/>
      <c r="BX74" s="108"/>
      <c r="BY74" s="174"/>
      <c r="BZ74" s="174"/>
      <c r="CA74" s="174"/>
      <c r="CB74" s="174"/>
      <c r="CC74" s="174"/>
      <c r="CD74" s="108"/>
      <c r="CE74" s="108"/>
      <c r="CF74" s="108"/>
      <c r="CG74" s="108"/>
      <c r="CH74" s="108"/>
      <c r="CI74" s="174"/>
      <c r="CJ74" s="174"/>
      <c r="CK74" s="174"/>
      <c r="CL74" s="174"/>
      <c r="CM74" s="174"/>
    </row>
    <row r="75" spans="1:91">
      <c r="A75" s="156"/>
      <c r="B75" s="108"/>
      <c r="C75" s="108"/>
      <c r="D75" s="108"/>
      <c r="E75" s="108"/>
      <c r="F75" s="108"/>
      <c r="G75" s="174"/>
      <c r="H75" s="174"/>
      <c r="I75" s="174"/>
      <c r="J75" s="174"/>
      <c r="K75" s="174"/>
      <c r="L75" s="108"/>
      <c r="M75" s="108"/>
      <c r="N75" s="108"/>
      <c r="O75" s="108"/>
      <c r="P75" s="108"/>
      <c r="Q75" s="174"/>
      <c r="R75" s="174"/>
      <c r="S75" s="174"/>
      <c r="T75" s="174"/>
      <c r="U75" s="174"/>
      <c r="V75" s="108"/>
      <c r="W75" s="108"/>
      <c r="X75" s="156"/>
      <c r="Y75" s="156"/>
      <c r="Z75" s="108"/>
      <c r="AA75" s="174"/>
      <c r="AB75" s="174"/>
      <c r="AC75" s="174"/>
      <c r="AD75" s="174"/>
      <c r="AE75" s="174"/>
      <c r="AF75" s="108"/>
      <c r="AG75" s="108"/>
      <c r="AH75" s="108"/>
      <c r="AI75" s="108"/>
      <c r="AJ75" s="108"/>
      <c r="AK75" s="174"/>
      <c r="AL75" s="174"/>
      <c r="AM75" s="174"/>
      <c r="AN75" s="174"/>
      <c r="AO75" s="174"/>
      <c r="AP75" s="108"/>
      <c r="AQ75" s="108"/>
      <c r="AR75" s="108"/>
      <c r="AS75" s="108"/>
      <c r="AT75" s="108"/>
      <c r="AU75" s="194"/>
      <c r="AV75" s="194"/>
      <c r="AW75" s="194"/>
      <c r="AX75" s="194"/>
      <c r="AY75" s="194"/>
      <c r="AZ75" s="108"/>
      <c r="BA75" s="108"/>
      <c r="BB75" s="108"/>
      <c r="BC75" s="108"/>
      <c r="BD75" s="108"/>
      <c r="BE75" s="174"/>
      <c r="BF75" s="174"/>
      <c r="BG75" s="174"/>
      <c r="BH75" s="174"/>
      <c r="BI75" s="174"/>
      <c r="BJ75" s="108"/>
      <c r="BK75" s="108"/>
      <c r="BL75" s="108"/>
      <c r="BM75" s="108"/>
      <c r="BN75" s="108"/>
      <c r="BO75" s="174"/>
      <c r="BP75" s="174"/>
      <c r="BQ75" s="174"/>
      <c r="BR75" s="174"/>
      <c r="BS75" s="174"/>
      <c r="BT75" s="108"/>
      <c r="BU75" s="108"/>
      <c r="BV75" s="108"/>
      <c r="BW75" s="108"/>
      <c r="BX75" s="108"/>
      <c r="BY75" s="174"/>
      <c r="BZ75" s="174"/>
      <c r="CA75" s="174"/>
      <c r="CB75" s="174"/>
      <c r="CC75" s="174"/>
      <c r="CD75" s="108"/>
      <c r="CE75" s="108"/>
      <c r="CF75" s="108"/>
      <c r="CG75" s="108"/>
      <c r="CH75" s="108"/>
      <c r="CI75" s="174"/>
      <c r="CJ75" s="174"/>
      <c r="CK75" s="174"/>
      <c r="CL75" s="174"/>
      <c r="CM75" s="174"/>
    </row>
    <row r="76" spans="1:91">
      <c r="A76" s="156"/>
      <c r="B76" s="108"/>
      <c r="C76" s="108"/>
      <c r="D76" s="108"/>
      <c r="E76" s="108"/>
      <c r="F76" s="108"/>
      <c r="G76" s="174"/>
      <c r="H76" s="174"/>
      <c r="I76" s="174"/>
      <c r="J76" s="174"/>
      <c r="K76" s="174"/>
      <c r="L76" s="108"/>
      <c r="M76" s="108"/>
      <c r="N76" s="108"/>
      <c r="O76" s="108"/>
      <c r="P76" s="108"/>
      <c r="Q76" s="174"/>
      <c r="R76" s="174"/>
      <c r="S76" s="174"/>
      <c r="T76" s="174"/>
      <c r="U76" s="174"/>
      <c r="V76" s="108"/>
      <c r="W76" s="108"/>
      <c r="X76" s="156"/>
      <c r="Y76" s="156"/>
      <c r="Z76" s="108"/>
      <c r="AA76" s="174"/>
      <c r="AB76" s="174"/>
      <c r="AC76" s="174"/>
      <c r="AD76" s="174"/>
      <c r="AE76" s="174"/>
      <c r="AF76" s="108"/>
      <c r="AG76" s="108"/>
      <c r="AH76" s="108"/>
      <c r="AI76" s="108"/>
      <c r="AJ76" s="108"/>
      <c r="AK76" s="174"/>
      <c r="AL76" s="174"/>
      <c r="AM76" s="174"/>
      <c r="AN76" s="174"/>
      <c r="AO76" s="174"/>
      <c r="AP76" s="108"/>
      <c r="AQ76" s="108"/>
      <c r="AR76" s="108"/>
      <c r="AS76" s="108"/>
      <c r="AT76" s="108"/>
      <c r="AU76" s="194"/>
      <c r="AV76" s="194"/>
      <c r="AW76" s="194"/>
      <c r="AX76" s="194"/>
      <c r="AY76" s="194"/>
      <c r="AZ76" s="108"/>
      <c r="BA76" s="108"/>
      <c r="BB76" s="108"/>
      <c r="BC76" s="108"/>
      <c r="BD76" s="108"/>
      <c r="BE76" s="174"/>
      <c r="BF76" s="174"/>
      <c r="BG76" s="174"/>
      <c r="BH76" s="174"/>
      <c r="BI76" s="174"/>
      <c r="BJ76" s="108"/>
      <c r="BK76" s="108"/>
      <c r="BL76" s="108"/>
      <c r="BM76" s="108"/>
      <c r="BN76" s="108"/>
      <c r="BO76" s="174"/>
      <c r="BP76" s="174"/>
      <c r="BQ76" s="174"/>
      <c r="BR76" s="174"/>
      <c r="BS76" s="174"/>
      <c r="BT76" s="108"/>
      <c r="BU76" s="108"/>
      <c r="BV76" s="108"/>
      <c r="BW76" s="108"/>
      <c r="BX76" s="108"/>
      <c r="BY76" s="174"/>
      <c r="BZ76" s="174"/>
      <c r="CA76" s="174"/>
      <c r="CB76" s="174"/>
      <c r="CC76" s="174"/>
      <c r="CD76" s="108"/>
      <c r="CE76" s="108"/>
      <c r="CF76" s="108"/>
      <c r="CG76" s="108"/>
      <c r="CH76" s="108"/>
      <c r="CI76" s="174"/>
      <c r="CJ76" s="174"/>
      <c r="CK76" s="174"/>
      <c r="CL76" s="174"/>
      <c r="CM76" s="174"/>
    </row>
    <row r="77" spans="1:91">
      <c r="A77" s="156"/>
      <c r="B77" s="108"/>
      <c r="C77" s="108"/>
      <c r="D77" s="108"/>
      <c r="E77" s="108"/>
      <c r="F77" s="108"/>
      <c r="G77" s="174"/>
      <c r="H77" s="174"/>
      <c r="I77" s="174"/>
      <c r="J77" s="174"/>
      <c r="K77" s="174"/>
      <c r="L77" s="108"/>
      <c r="M77" s="108"/>
      <c r="N77" s="108"/>
      <c r="O77" s="108"/>
      <c r="P77" s="108"/>
      <c r="Q77" s="174"/>
      <c r="R77" s="174"/>
      <c r="S77" s="174"/>
      <c r="T77" s="174"/>
      <c r="U77" s="174"/>
      <c r="V77" s="108"/>
      <c r="W77" s="108"/>
      <c r="X77" s="156"/>
      <c r="Y77" s="156"/>
      <c r="Z77" s="108"/>
      <c r="AA77" s="174"/>
      <c r="AB77" s="174"/>
      <c r="AC77" s="174"/>
      <c r="AD77" s="174"/>
      <c r="AE77" s="174"/>
      <c r="AF77" s="108"/>
      <c r="AG77" s="108"/>
      <c r="AH77" s="108"/>
      <c r="AI77" s="108"/>
      <c r="AJ77" s="108"/>
      <c r="AK77" s="174"/>
      <c r="AL77" s="174"/>
      <c r="AM77" s="174"/>
      <c r="AN77" s="174"/>
      <c r="AO77" s="174"/>
      <c r="AP77" s="108"/>
      <c r="AQ77" s="108"/>
      <c r="AR77" s="108"/>
      <c r="AS77" s="108"/>
      <c r="AT77" s="108"/>
      <c r="AU77" s="194"/>
      <c r="AV77" s="194"/>
      <c r="AW77" s="194"/>
      <c r="AX77" s="194"/>
      <c r="AY77" s="194"/>
      <c r="AZ77" s="108"/>
      <c r="BA77" s="108"/>
      <c r="BB77" s="108"/>
      <c r="BC77" s="108"/>
      <c r="BD77" s="108"/>
      <c r="BE77" s="174"/>
      <c r="BF77" s="174"/>
      <c r="BG77" s="174"/>
      <c r="BH77" s="174"/>
      <c r="BI77" s="174"/>
      <c r="BJ77" s="108"/>
      <c r="BK77" s="108"/>
      <c r="BL77" s="108"/>
      <c r="BM77" s="108"/>
      <c r="BN77" s="108"/>
      <c r="BO77" s="174"/>
      <c r="BP77" s="174"/>
      <c r="BQ77" s="174"/>
      <c r="BR77" s="174"/>
      <c r="BS77" s="174"/>
      <c r="BT77" s="108"/>
      <c r="BU77" s="108"/>
      <c r="BV77" s="108"/>
      <c r="BW77" s="108"/>
      <c r="BX77" s="108"/>
      <c r="BY77" s="174"/>
      <c r="BZ77" s="174"/>
      <c r="CA77" s="174"/>
      <c r="CB77" s="174"/>
      <c r="CC77" s="174"/>
      <c r="CD77" s="108"/>
      <c r="CE77" s="108"/>
      <c r="CF77" s="108"/>
      <c r="CG77" s="108"/>
      <c r="CH77" s="108"/>
      <c r="CI77" s="174"/>
      <c r="CJ77" s="174"/>
      <c r="CK77" s="174"/>
      <c r="CL77" s="174"/>
      <c r="CM77" s="174"/>
    </row>
    <row r="78" spans="1:91">
      <c r="A78" s="156"/>
      <c r="B78" s="108"/>
      <c r="C78" s="108"/>
      <c r="D78" s="108"/>
      <c r="E78" s="108"/>
      <c r="F78" s="108"/>
      <c r="G78" s="174"/>
      <c r="H78" s="174"/>
      <c r="I78" s="174"/>
      <c r="J78" s="174"/>
      <c r="K78" s="174"/>
      <c r="L78" s="108"/>
      <c r="M78" s="108"/>
      <c r="N78" s="108"/>
      <c r="O78" s="108"/>
      <c r="P78" s="108"/>
      <c r="Q78" s="174"/>
      <c r="R78" s="174"/>
      <c r="S78" s="174"/>
      <c r="T78" s="174"/>
      <c r="U78" s="174"/>
      <c r="V78" s="108"/>
      <c r="W78" s="108"/>
      <c r="X78" s="156"/>
      <c r="Y78" s="156"/>
      <c r="Z78" s="108"/>
      <c r="AA78" s="174"/>
      <c r="AB78" s="174"/>
      <c r="AC78" s="174"/>
      <c r="AD78" s="174"/>
      <c r="AE78" s="174"/>
      <c r="AF78" s="108"/>
      <c r="AG78" s="108"/>
      <c r="AH78" s="108"/>
      <c r="AI78" s="108"/>
      <c r="AJ78" s="108"/>
      <c r="AK78" s="174"/>
      <c r="AL78" s="174"/>
      <c r="AM78" s="174"/>
      <c r="AN78" s="174"/>
      <c r="AO78" s="174"/>
      <c r="AP78" s="108"/>
      <c r="AQ78" s="108"/>
      <c r="AR78" s="108"/>
      <c r="AS78" s="108"/>
      <c r="AT78" s="108"/>
      <c r="AU78" s="194"/>
      <c r="AV78" s="194"/>
      <c r="AW78" s="194"/>
      <c r="AX78" s="194"/>
      <c r="AY78" s="194"/>
      <c r="AZ78" s="108"/>
      <c r="BA78" s="108"/>
      <c r="BB78" s="108"/>
      <c r="BC78" s="108"/>
      <c r="BD78" s="108"/>
      <c r="BE78" s="174"/>
      <c r="BF78" s="174"/>
      <c r="BG78" s="174"/>
      <c r="BH78" s="174"/>
      <c r="BI78" s="174"/>
      <c r="BJ78" s="108"/>
      <c r="BK78" s="108"/>
      <c r="BL78" s="108"/>
      <c r="BM78" s="108"/>
      <c r="BN78" s="108"/>
      <c r="BO78" s="174"/>
      <c r="BP78" s="174"/>
      <c r="BQ78" s="174"/>
      <c r="BR78" s="174"/>
      <c r="BS78" s="174"/>
      <c r="BT78" s="108"/>
      <c r="BU78" s="108"/>
      <c r="BV78" s="108"/>
      <c r="BW78" s="108"/>
      <c r="BX78" s="108"/>
      <c r="BY78" s="174"/>
      <c r="BZ78" s="174"/>
      <c r="CA78" s="174"/>
      <c r="CB78" s="174"/>
      <c r="CC78" s="174"/>
      <c r="CD78" s="108"/>
      <c r="CE78" s="108"/>
      <c r="CF78" s="108"/>
      <c r="CG78" s="108"/>
      <c r="CH78" s="108"/>
      <c r="CI78" s="174"/>
      <c r="CJ78" s="174"/>
      <c r="CK78" s="174"/>
      <c r="CL78" s="174"/>
      <c r="CM78" s="174"/>
    </row>
    <row r="79" spans="1:91">
      <c r="A79" s="156"/>
      <c r="B79" s="108"/>
      <c r="C79" s="108"/>
      <c r="D79" s="108"/>
      <c r="E79" s="108"/>
      <c r="F79" s="108"/>
      <c r="G79" s="174"/>
      <c r="H79" s="174"/>
      <c r="I79" s="174"/>
      <c r="J79" s="174"/>
      <c r="K79" s="174"/>
      <c r="L79" s="108"/>
      <c r="M79" s="108"/>
      <c r="N79" s="108"/>
      <c r="O79" s="108"/>
      <c r="P79" s="108"/>
      <c r="Q79" s="174"/>
      <c r="R79" s="174"/>
      <c r="S79" s="174"/>
      <c r="T79" s="174"/>
      <c r="U79" s="174"/>
      <c r="V79" s="108"/>
      <c r="W79" s="108"/>
      <c r="X79" s="156"/>
      <c r="Y79" s="156"/>
      <c r="Z79" s="108"/>
      <c r="AA79" s="174"/>
      <c r="AB79" s="174"/>
      <c r="AC79" s="174"/>
      <c r="AD79" s="174"/>
      <c r="AE79" s="174"/>
      <c r="AF79" s="108"/>
      <c r="AG79" s="108"/>
      <c r="AH79" s="108"/>
      <c r="AI79" s="108"/>
      <c r="AJ79" s="108"/>
      <c r="AK79" s="174"/>
      <c r="AL79" s="174"/>
      <c r="AM79" s="174"/>
      <c r="AN79" s="174"/>
      <c r="AO79" s="174"/>
      <c r="AP79" s="108"/>
      <c r="AQ79" s="108"/>
      <c r="AR79" s="108"/>
      <c r="AS79" s="108"/>
      <c r="AT79" s="108"/>
      <c r="AU79" s="194"/>
      <c r="AV79" s="194"/>
      <c r="AW79" s="194"/>
      <c r="AX79" s="194"/>
      <c r="AY79" s="194"/>
      <c r="AZ79" s="108"/>
      <c r="BA79" s="108"/>
      <c r="BB79" s="108"/>
      <c r="BC79" s="108"/>
      <c r="BD79" s="108"/>
      <c r="BE79" s="174"/>
      <c r="BF79" s="174"/>
      <c r="BG79" s="174"/>
      <c r="BH79" s="174"/>
      <c r="BI79" s="174"/>
      <c r="BJ79" s="108"/>
      <c r="BK79" s="108"/>
      <c r="BL79" s="108"/>
      <c r="BM79" s="108"/>
      <c r="BN79" s="108"/>
      <c r="BO79" s="174"/>
      <c r="BP79" s="174"/>
      <c r="BQ79" s="174"/>
      <c r="BR79" s="174"/>
      <c r="BS79" s="174"/>
      <c r="BT79" s="108"/>
      <c r="BU79" s="108"/>
      <c r="BV79" s="108"/>
      <c r="BW79" s="108"/>
      <c r="BX79" s="108"/>
      <c r="BY79" s="174"/>
      <c r="BZ79" s="174"/>
      <c r="CA79" s="174"/>
      <c r="CB79" s="174"/>
      <c r="CC79" s="174"/>
      <c r="CD79" s="108"/>
      <c r="CE79" s="108"/>
      <c r="CF79" s="108"/>
      <c r="CG79" s="108"/>
      <c r="CH79" s="108"/>
      <c r="CI79" s="174"/>
      <c r="CJ79" s="174"/>
      <c r="CK79" s="174"/>
      <c r="CL79" s="174"/>
      <c r="CM79" s="174"/>
    </row>
    <row r="80" spans="1:91">
      <c r="A80" s="156"/>
      <c r="B80" s="108"/>
      <c r="C80" s="108"/>
      <c r="D80" s="108"/>
      <c r="E80" s="108"/>
      <c r="F80" s="108"/>
      <c r="G80" s="174"/>
      <c r="H80" s="174"/>
      <c r="I80" s="174"/>
      <c r="J80" s="174"/>
      <c r="K80" s="174"/>
      <c r="L80" s="108"/>
      <c r="M80" s="108"/>
      <c r="N80" s="108"/>
      <c r="O80" s="108"/>
      <c r="P80" s="108"/>
      <c r="Q80" s="174"/>
      <c r="R80" s="174"/>
      <c r="S80" s="174"/>
      <c r="T80" s="174"/>
      <c r="U80" s="174"/>
      <c r="V80" s="108"/>
      <c r="W80" s="108"/>
      <c r="X80" s="156"/>
      <c r="Y80" s="156"/>
      <c r="Z80" s="108"/>
      <c r="AA80" s="174"/>
      <c r="AB80" s="174"/>
      <c r="AC80" s="174"/>
      <c r="AD80" s="174"/>
      <c r="AE80" s="174"/>
      <c r="AF80" s="108"/>
      <c r="AG80" s="108"/>
      <c r="AH80" s="108"/>
      <c r="AI80" s="108"/>
      <c r="AJ80" s="108"/>
      <c r="AK80" s="174"/>
      <c r="AL80" s="174"/>
      <c r="AM80" s="174"/>
      <c r="AN80" s="174"/>
      <c r="AO80" s="174"/>
      <c r="AP80" s="108"/>
      <c r="AQ80" s="108"/>
      <c r="AR80" s="108"/>
      <c r="AS80" s="108"/>
      <c r="AT80" s="108"/>
      <c r="AU80" s="194"/>
      <c r="AV80" s="194"/>
      <c r="AW80" s="194"/>
      <c r="AX80" s="194"/>
      <c r="AY80" s="194"/>
      <c r="AZ80" s="108"/>
      <c r="BA80" s="108"/>
      <c r="BB80" s="108"/>
      <c r="BC80" s="108"/>
      <c r="BD80" s="108"/>
      <c r="BE80" s="174"/>
      <c r="BF80" s="174"/>
      <c r="BG80" s="174"/>
      <c r="BH80" s="174"/>
      <c r="BI80" s="174"/>
      <c r="BJ80" s="108"/>
      <c r="BK80" s="108"/>
      <c r="BL80" s="108"/>
      <c r="BM80" s="108"/>
      <c r="BN80" s="108"/>
      <c r="BO80" s="174"/>
      <c r="BP80" s="174"/>
      <c r="BQ80" s="174"/>
      <c r="BR80" s="174"/>
      <c r="BS80" s="174"/>
      <c r="BT80" s="108"/>
      <c r="BU80" s="108"/>
      <c r="BV80" s="108"/>
      <c r="BW80" s="108"/>
      <c r="BX80" s="108"/>
      <c r="BY80" s="174"/>
      <c r="BZ80" s="174"/>
      <c r="CA80" s="174"/>
      <c r="CB80" s="174"/>
      <c r="CC80" s="174"/>
      <c r="CD80" s="108"/>
      <c r="CE80" s="108"/>
      <c r="CF80" s="108"/>
      <c r="CG80" s="108"/>
      <c r="CH80" s="108"/>
      <c r="CI80" s="174"/>
      <c r="CJ80" s="174"/>
      <c r="CK80" s="174"/>
      <c r="CL80" s="174"/>
      <c r="CM80" s="174"/>
    </row>
    <row r="81" spans="1:91">
      <c r="A81" s="156"/>
      <c r="B81" s="108"/>
      <c r="C81" s="108"/>
      <c r="D81" s="108"/>
      <c r="E81" s="108"/>
      <c r="F81" s="108"/>
      <c r="G81" s="174"/>
      <c r="H81" s="174"/>
      <c r="I81" s="174"/>
      <c r="J81" s="174"/>
      <c r="K81" s="174"/>
      <c r="L81" s="108"/>
      <c r="M81" s="108"/>
      <c r="N81" s="108"/>
      <c r="O81" s="108"/>
      <c r="P81" s="108"/>
      <c r="Q81" s="174"/>
      <c r="R81" s="174"/>
      <c r="S81" s="174"/>
      <c r="T81" s="174"/>
      <c r="U81" s="174"/>
      <c r="V81" s="108"/>
      <c r="W81" s="108"/>
      <c r="X81" s="156"/>
      <c r="Y81" s="156"/>
      <c r="Z81" s="108"/>
      <c r="AA81" s="174"/>
      <c r="AB81" s="174"/>
      <c r="AC81" s="174"/>
      <c r="AD81" s="174"/>
      <c r="AE81" s="174"/>
      <c r="AF81" s="108"/>
      <c r="AG81" s="108"/>
      <c r="AH81" s="108"/>
      <c r="AI81" s="108"/>
      <c r="AJ81" s="108"/>
      <c r="AK81" s="174"/>
      <c r="AL81" s="174"/>
      <c r="AM81" s="174"/>
      <c r="AN81" s="174"/>
      <c r="AO81" s="174"/>
      <c r="AP81" s="108"/>
      <c r="AQ81" s="108"/>
      <c r="AR81" s="108"/>
      <c r="AS81" s="108"/>
      <c r="AT81" s="108"/>
      <c r="AU81" s="194"/>
      <c r="AV81" s="194"/>
      <c r="AW81" s="194"/>
      <c r="AX81" s="194"/>
      <c r="AY81" s="194"/>
      <c r="AZ81" s="108"/>
      <c r="BA81" s="108"/>
      <c r="BB81" s="108"/>
      <c r="BC81" s="108"/>
      <c r="BD81" s="108"/>
      <c r="BE81" s="174"/>
      <c r="BF81" s="174"/>
      <c r="BG81" s="174"/>
      <c r="BH81" s="174"/>
      <c r="BI81" s="174"/>
      <c r="BJ81" s="108"/>
      <c r="BK81" s="108"/>
      <c r="BL81" s="108"/>
      <c r="BM81" s="108"/>
      <c r="BN81" s="108"/>
      <c r="BO81" s="174"/>
      <c r="BP81" s="174"/>
      <c r="BQ81" s="174"/>
      <c r="BR81" s="174"/>
      <c r="BS81" s="174"/>
      <c r="BT81" s="108"/>
      <c r="BU81" s="108"/>
      <c r="BV81" s="108"/>
      <c r="BW81" s="108"/>
      <c r="BX81" s="108"/>
      <c r="BY81" s="174"/>
      <c r="BZ81" s="174"/>
      <c r="CA81" s="174"/>
      <c r="CB81" s="174"/>
      <c r="CC81" s="174"/>
      <c r="CD81" s="108"/>
      <c r="CE81" s="108"/>
      <c r="CF81" s="108"/>
      <c r="CG81" s="108"/>
      <c r="CH81" s="108"/>
      <c r="CI81" s="174"/>
      <c r="CJ81" s="174"/>
      <c r="CK81" s="174"/>
      <c r="CL81" s="174"/>
      <c r="CM81" s="174"/>
    </row>
    <row r="82" spans="1:91">
      <c r="A82" s="156"/>
      <c r="B82" s="108"/>
      <c r="C82" s="108"/>
      <c r="D82" s="108"/>
      <c r="E82" s="108"/>
      <c r="F82" s="108"/>
      <c r="G82" s="174"/>
      <c r="H82" s="174"/>
      <c r="I82" s="174"/>
      <c r="J82" s="174"/>
      <c r="K82" s="174"/>
      <c r="L82" s="108"/>
      <c r="M82" s="108"/>
      <c r="N82" s="108"/>
      <c r="O82" s="108"/>
      <c r="P82" s="108"/>
      <c r="Q82" s="174"/>
      <c r="R82" s="174"/>
      <c r="S82" s="174"/>
      <c r="T82" s="174"/>
      <c r="U82" s="174"/>
      <c r="V82" s="108"/>
      <c r="W82" s="108"/>
      <c r="X82" s="156"/>
      <c r="Y82" s="156"/>
      <c r="Z82" s="108"/>
      <c r="AA82" s="174"/>
      <c r="AB82" s="174"/>
      <c r="AC82" s="174"/>
      <c r="AD82" s="174"/>
      <c r="AE82" s="174"/>
      <c r="AF82" s="108"/>
      <c r="AG82" s="108"/>
      <c r="AH82" s="108"/>
      <c r="AI82" s="108"/>
      <c r="AJ82" s="108"/>
      <c r="AK82" s="174"/>
      <c r="AL82" s="174"/>
      <c r="AM82" s="174"/>
      <c r="AN82" s="174"/>
      <c r="AO82" s="174"/>
      <c r="AP82" s="108"/>
      <c r="AQ82" s="108"/>
      <c r="AR82" s="108"/>
      <c r="AS82" s="108"/>
      <c r="AT82" s="108"/>
      <c r="AU82" s="194"/>
      <c r="AV82" s="194"/>
      <c r="AW82" s="194"/>
      <c r="AX82" s="194"/>
      <c r="AY82" s="194"/>
      <c r="AZ82" s="108"/>
      <c r="BA82" s="108"/>
      <c r="BB82" s="108"/>
      <c r="BC82" s="108"/>
      <c r="BD82" s="108"/>
      <c r="BE82" s="174"/>
      <c r="BF82" s="174"/>
      <c r="BG82" s="174"/>
      <c r="BH82" s="174"/>
      <c r="BI82" s="174"/>
      <c r="BJ82" s="108"/>
      <c r="BK82" s="108"/>
      <c r="BL82" s="108"/>
      <c r="BM82" s="108"/>
      <c r="BN82" s="108"/>
      <c r="BO82" s="174"/>
      <c r="BP82" s="174"/>
      <c r="BQ82" s="174"/>
      <c r="BR82" s="174"/>
      <c r="BS82" s="174"/>
      <c r="BT82" s="108"/>
      <c r="BU82" s="108"/>
      <c r="BV82" s="108"/>
      <c r="BW82" s="108"/>
      <c r="BX82" s="108"/>
      <c r="BY82" s="174"/>
      <c r="BZ82" s="174"/>
      <c r="CA82" s="174"/>
      <c r="CB82" s="174"/>
      <c r="CC82" s="174"/>
      <c r="CD82" s="108"/>
      <c r="CE82" s="108"/>
      <c r="CF82" s="108"/>
      <c r="CG82" s="108"/>
      <c r="CH82" s="108"/>
      <c r="CI82" s="174"/>
      <c r="CJ82" s="174"/>
      <c r="CK82" s="174"/>
      <c r="CL82" s="174"/>
      <c r="CM82" s="174"/>
    </row>
    <row r="83" spans="1:91">
      <c r="A83" s="156"/>
      <c r="B83" s="108"/>
      <c r="C83" s="108"/>
      <c r="D83" s="108"/>
      <c r="E83" s="108"/>
      <c r="F83" s="108"/>
      <c r="G83" s="174"/>
      <c r="H83" s="174"/>
      <c r="I83" s="174"/>
      <c r="J83" s="174"/>
      <c r="K83" s="174"/>
      <c r="L83" s="108"/>
      <c r="M83" s="108"/>
      <c r="N83" s="108"/>
      <c r="O83" s="108"/>
      <c r="P83" s="108"/>
      <c r="Q83" s="174"/>
      <c r="R83" s="174"/>
      <c r="S83" s="174"/>
      <c r="T83" s="174"/>
      <c r="U83" s="174"/>
      <c r="V83" s="108"/>
      <c r="W83" s="108"/>
      <c r="X83" s="156"/>
      <c r="Y83" s="156"/>
      <c r="Z83" s="108"/>
      <c r="AA83" s="174"/>
      <c r="AB83" s="174"/>
      <c r="AC83" s="174"/>
      <c r="AD83" s="174"/>
      <c r="AE83" s="174"/>
      <c r="AF83" s="108"/>
      <c r="AG83" s="108"/>
      <c r="AH83" s="108"/>
      <c r="AI83" s="108"/>
      <c r="AJ83" s="108"/>
      <c r="AK83" s="174"/>
      <c r="AL83" s="174"/>
      <c r="AM83" s="174"/>
      <c r="AN83" s="174"/>
      <c r="AO83" s="174"/>
      <c r="AP83" s="108"/>
      <c r="AQ83" s="108"/>
      <c r="AR83" s="108"/>
      <c r="AS83" s="108"/>
      <c r="AT83" s="108"/>
      <c r="AU83" s="194"/>
      <c r="AV83" s="194"/>
      <c r="AW83" s="194"/>
      <c r="AX83" s="194"/>
      <c r="AY83" s="194"/>
      <c r="AZ83" s="108"/>
      <c r="BA83" s="108"/>
      <c r="BB83" s="108"/>
      <c r="BC83" s="108"/>
      <c r="BD83" s="108"/>
      <c r="BE83" s="174"/>
      <c r="BF83" s="174"/>
      <c r="BG83" s="174"/>
      <c r="BH83" s="174"/>
      <c r="BI83" s="174"/>
      <c r="BJ83" s="108"/>
      <c r="BK83" s="108"/>
      <c r="BL83" s="108"/>
      <c r="BM83" s="108"/>
      <c r="BN83" s="108"/>
      <c r="BO83" s="174"/>
      <c r="BP83" s="174"/>
      <c r="BQ83" s="174"/>
      <c r="BR83" s="174"/>
      <c r="BS83" s="174"/>
      <c r="BT83" s="108"/>
      <c r="BU83" s="108"/>
      <c r="BV83" s="108"/>
      <c r="BW83" s="108"/>
      <c r="BX83" s="108"/>
      <c r="BY83" s="174"/>
      <c r="BZ83" s="174"/>
      <c r="CA83" s="174"/>
      <c r="CB83" s="174"/>
      <c r="CC83" s="174"/>
      <c r="CD83" s="108"/>
      <c r="CE83" s="108"/>
      <c r="CF83" s="108"/>
      <c r="CG83" s="108"/>
      <c r="CH83" s="108"/>
      <c r="CI83" s="174"/>
      <c r="CJ83" s="174"/>
      <c r="CK83" s="174"/>
      <c r="CL83" s="174"/>
      <c r="CM83" s="174"/>
    </row>
    <row r="84" spans="1:91">
      <c r="A84" s="156"/>
      <c r="B84" s="108"/>
      <c r="C84" s="108"/>
      <c r="D84" s="108"/>
      <c r="E84" s="108"/>
      <c r="F84" s="108"/>
      <c r="G84" s="174"/>
      <c r="H84" s="174"/>
      <c r="I84" s="174"/>
      <c r="J84" s="174"/>
      <c r="K84" s="174"/>
      <c r="L84" s="108"/>
      <c r="M84" s="108"/>
      <c r="N84" s="108"/>
      <c r="O84" s="108"/>
      <c r="P84" s="108"/>
      <c r="Q84" s="174"/>
      <c r="R84" s="174"/>
      <c r="S84" s="174"/>
      <c r="T84" s="174"/>
      <c r="U84" s="174"/>
      <c r="V84" s="108"/>
      <c r="W84" s="108"/>
      <c r="X84" s="156"/>
      <c r="Y84" s="156"/>
      <c r="Z84" s="108"/>
      <c r="AA84" s="174"/>
      <c r="AB84" s="174"/>
      <c r="AC84" s="174"/>
      <c r="AD84" s="174"/>
      <c r="AE84" s="174"/>
      <c r="AF84" s="108"/>
      <c r="AG84" s="108"/>
      <c r="AH84" s="108"/>
      <c r="AI84" s="108"/>
      <c r="AJ84" s="108"/>
      <c r="AK84" s="174"/>
      <c r="AL84" s="174"/>
      <c r="AM84" s="174"/>
      <c r="AN84" s="174"/>
      <c r="AO84" s="174"/>
      <c r="AP84" s="108"/>
      <c r="AQ84" s="108"/>
      <c r="AR84" s="108"/>
      <c r="AS84" s="108"/>
      <c r="AT84" s="108"/>
      <c r="AU84" s="194"/>
      <c r="AV84" s="194"/>
      <c r="AW84" s="194"/>
      <c r="AX84" s="194"/>
      <c r="AY84" s="194"/>
      <c r="AZ84" s="108"/>
      <c r="BA84" s="108"/>
      <c r="BB84" s="108"/>
      <c r="BC84" s="108"/>
      <c r="BD84" s="108"/>
      <c r="BE84" s="174"/>
      <c r="BF84" s="174"/>
      <c r="BG84" s="174"/>
      <c r="BH84" s="174"/>
      <c r="BI84" s="174"/>
      <c r="BJ84" s="108"/>
      <c r="BK84" s="108"/>
      <c r="BL84" s="108"/>
      <c r="BM84" s="108"/>
      <c r="BN84" s="108"/>
      <c r="BO84" s="174"/>
      <c r="BP84" s="174"/>
      <c r="BQ84" s="174"/>
      <c r="BR84" s="174"/>
      <c r="BS84" s="174"/>
      <c r="BT84" s="108"/>
      <c r="BU84" s="108"/>
      <c r="BV84" s="108"/>
      <c r="BW84" s="108"/>
      <c r="BX84" s="108"/>
      <c r="BY84" s="174"/>
      <c r="BZ84" s="174"/>
      <c r="CA84" s="174"/>
      <c r="CB84" s="174"/>
      <c r="CC84" s="174"/>
      <c r="CD84" s="108"/>
      <c r="CE84" s="108"/>
      <c r="CF84" s="108"/>
      <c r="CG84" s="108"/>
      <c r="CH84" s="108"/>
      <c r="CI84" s="174"/>
      <c r="CJ84" s="174"/>
      <c r="CK84" s="174"/>
      <c r="CL84" s="174"/>
      <c r="CM84" s="174"/>
    </row>
    <row r="85" spans="1:91">
      <c r="A85" s="156"/>
      <c r="B85" s="108"/>
      <c r="C85" s="108"/>
      <c r="D85" s="108"/>
      <c r="E85" s="108"/>
      <c r="F85" s="108"/>
      <c r="G85" s="174"/>
      <c r="H85" s="174"/>
      <c r="I85" s="174"/>
      <c r="J85" s="174"/>
      <c r="K85" s="174"/>
      <c r="L85" s="108"/>
      <c r="M85" s="108"/>
      <c r="N85" s="108"/>
      <c r="O85" s="108"/>
      <c r="P85" s="108"/>
      <c r="Q85" s="174"/>
      <c r="R85" s="174"/>
      <c r="S85" s="174"/>
      <c r="T85" s="174"/>
      <c r="U85" s="174"/>
      <c r="V85" s="108"/>
      <c r="W85" s="108"/>
      <c r="X85" s="156"/>
      <c r="Y85" s="156"/>
      <c r="Z85" s="108"/>
      <c r="AA85" s="174"/>
      <c r="AB85" s="174"/>
      <c r="AC85" s="174"/>
      <c r="AD85" s="174"/>
      <c r="AE85" s="174"/>
      <c r="AF85" s="108"/>
      <c r="AG85" s="108"/>
      <c r="AH85" s="108"/>
      <c r="AI85" s="108"/>
      <c r="AJ85" s="108"/>
      <c r="AK85" s="174"/>
      <c r="AL85" s="174"/>
      <c r="AM85" s="174"/>
      <c r="AN85" s="174"/>
      <c r="AO85" s="174"/>
      <c r="AP85" s="108"/>
      <c r="AQ85" s="108"/>
      <c r="AR85" s="108"/>
      <c r="AS85" s="108"/>
      <c r="AT85" s="108"/>
      <c r="AU85" s="194"/>
      <c r="AV85" s="194"/>
      <c r="AW85" s="194"/>
      <c r="AX85" s="194"/>
      <c r="AY85" s="194"/>
      <c r="AZ85" s="108"/>
      <c r="BA85" s="108"/>
      <c r="BB85" s="108"/>
      <c r="BC85" s="108"/>
      <c r="BD85" s="108"/>
      <c r="BE85" s="174"/>
      <c r="BF85" s="174"/>
      <c r="BG85" s="174"/>
      <c r="BH85" s="174"/>
      <c r="BI85" s="174"/>
      <c r="BJ85" s="108"/>
      <c r="BK85" s="108"/>
      <c r="BL85" s="108"/>
      <c r="BM85" s="108"/>
      <c r="BN85" s="108"/>
      <c r="BO85" s="174"/>
      <c r="BP85" s="174"/>
      <c r="BQ85" s="174"/>
      <c r="BR85" s="174"/>
      <c r="BS85" s="174"/>
      <c r="BT85" s="108"/>
      <c r="BU85" s="108"/>
      <c r="BV85" s="108"/>
      <c r="BW85" s="108"/>
      <c r="BX85" s="108"/>
      <c r="BY85" s="174"/>
      <c r="BZ85" s="174"/>
      <c r="CA85" s="174"/>
      <c r="CB85" s="174"/>
      <c r="CC85" s="174"/>
      <c r="CD85" s="108"/>
      <c r="CE85" s="108"/>
      <c r="CF85" s="108"/>
      <c r="CG85" s="108"/>
      <c r="CH85" s="108"/>
      <c r="CI85" s="174"/>
      <c r="CJ85" s="174"/>
      <c r="CK85" s="174"/>
      <c r="CL85" s="174"/>
      <c r="CM85" s="174"/>
    </row>
    <row r="86" spans="1:91">
      <c r="A86" s="156"/>
      <c r="B86" s="108"/>
      <c r="C86" s="108"/>
      <c r="D86" s="108"/>
      <c r="E86" s="108"/>
      <c r="F86" s="108"/>
      <c r="G86" s="174"/>
      <c r="H86" s="174"/>
      <c r="I86" s="174"/>
      <c r="J86" s="174"/>
      <c r="K86" s="174"/>
      <c r="L86" s="108"/>
      <c r="M86" s="108"/>
      <c r="N86" s="108"/>
      <c r="O86" s="108"/>
      <c r="P86" s="108"/>
      <c r="Q86" s="174"/>
      <c r="R86" s="174"/>
      <c r="S86" s="174"/>
      <c r="T86" s="174"/>
      <c r="U86" s="174"/>
      <c r="V86" s="108"/>
      <c r="W86" s="108"/>
      <c r="X86" s="156"/>
      <c r="Y86" s="156"/>
      <c r="Z86" s="108"/>
      <c r="AA86" s="174"/>
      <c r="AB86" s="174"/>
      <c r="AC86" s="174"/>
      <c r="AD86" s="174"/>
      <c r="AE86" s="174"/>
      <c r="AF86" s="108"/>
      <c r="AG86" s="108"/>
      <c r="AH86" s="108"/>
      <c r="AI86" s="108"/>
      <c r="AJ86" s="108"/>
      <c r="AK86" s="174"/>
      <c r="AL86" s="174"/>
      <c r="AM86" s="174"/>
      <c r="AN86" s="174"/>
      <c r="AO86" s="174"/>
      <c r="AP86" s="108"/>
      <c r="AQ86" s="108"/>
      <c r="AR86" s="108"/>
      <c r="AS86" s="108"/>
      <c r="AT86" s="108"/>
      <c r="AU86" s="194"/>
      <c r="AV86" s="194"/>
      <c r="AW86" s="194"/>
      <c r="AX86" s="194"/>
      <c r="AY86" s="194"/>
      <c r="AZ86" s="108"/>
      <c r="BA86" s="108"/>
      <c r="BB86" s="108"/>
      <c r="BC86" s="108"/>
      <c r="BD86" s="108"/>
      <c r="BE86" s="174"/>
      <c r="BF86" s="174"/>
      <c r="BG86" s="174"/>
      <c r="BH86" s="174"/>
      <c r="BI86" s="174"/>
      <c r="BJ86" s="108"/>
      <c r="BK86" s="108"/>
      <c r="BL86" s="108"/>
      <c r="BM86" s="108"/>
      <c r="BN86" s="108"/>
      <c r="BO86" s="174"/>
      <c r="BP86" s="174"/>
      <c r="BQ86" s="174"/>
      <c r="BR86" s="174"/>
      <c r="BS86" s="174"/>
      <c r="BT86" s="108"/>
      <c r="BU86" s="108"/>
      <c r="BV86" s="108"/>
      <c r="BW86" s="108"/>
      <c r="BX86" s="108"/>
      <c r="BY86" s="174"/>
      <c r="BZ86" s="174"/>
      <c r="CA86" s="174"/>
      <c r="CB86" s="174"/>
      <c r="CC86" s="174"/>
      <c r="CD86" s="108"/>
      <c r="CE86" s="108"/>
      <c r="CF86" s="108"/>
      <c r="CG86" s="108"/>
      <c r="CH86" s="108"/>
      <c r="CI86" s="174"/>
      <c r="CJ86" s="174"/>
      <c r="CK86" s="174"/>
      <c r="CL86" s="174"/>
      <c r="CM86" s="174"/>
    </row>
    <row r="87" spans="1:91">
      <c r="A87" s="156"/>
      <c r="B87" s="108"/>
      <c r="C87" s="108"/>
      <c r="D87" s="108"/>
      <c r="E87" s="108"/>
      <c r="F87" s="108"/>
      <c r="G87" s="174"/>
      <c r="H87" s="174"/>
      <c r="I87" s="174"/>
      <c r="J87" s="174"/>
      <c r="K87" s="174"/>
      <c r="L87" s="108"/>
      <c r="M87" s="108"/>
      <c r="N87" s="108"/>
      <c r="O87" s="108"/>
      <c r="P87" s="108"/>
      <c r="Q87" s="174"/>
      <c r="R87" s="174"/>
      <c r="S87" s="174"/>
      <c r="T87" s="174"/>
      <c r="U87" s="174"/>
      <c r="V87" s="108"/>
      <c r="W87" s="108"/>
      <c r="X87" s="156"/>
      <c r="Y87" s="156"/>
      <c r="Z87" s="108"/>
      <c r="AA87" s="174"/>
      <c r="AB87" s="174"/>
      <c r="AC87" s="174"/>
      <c r="AD87" s="174"/>
      <c r="AE87" s="174"/>
      <c r="AF87" s="108"/>
      <c r="AG87" s="108"/>
      <c r="AH87" s="108"/>
      <c r="AI87" s="108"/>
      <c r="AJ87" s="108"/>
      <c r="AK87" s="174"/>
      <c r="AL87" s="174"/>
      <c r="AM87" s="174"/>
      <c r="AN87" s="174"/>
      <c r="AO87" s="174"/>
      <c r="AP87" s="108"/>
      <c r="AQ87" s="108"/>
      <c r="AR87" s="108"/>
      <c r="AS87" s="108"/>
      <c r="AT87" s="108"/>
      <c r="AU87" s="194"/>
      <c r="AV87" s="194"/>
      <c r="AW87" s="194"/>
      <c r="AX87" s="194"/>
      <c r="AY87" s="194"/>
      <c r="AZ87" s="108"/>
      <c r="BA87" s="108"/>
      <c r="BB87" s="108"/>
      <c r="BC87" s="108"/>
      <c r="BD87" s="108"/>
      <c r="BE87" s="174"/>
      <c r="BF87" s="174"/>
      <c r="BG87" s="174"/>
      <c r="BH87" s="174"/>
      <c r="BI87" s="174"/>
      <c r="BJ87" s="108"/>
      <c r="BK87" s="108"/>
      <c r="BL87" s="108"/>
      <c r="BM87" s="108"/>
      <c r="BN87" s="108"/>
      <c r="BO87" s="174"/>
      <c r="BP87" s="174"/>
      <c r="BQ87" s="174"/>
      <c r="BR87" s="174"/>
      <c r="BS87" s="174"/>
      <c r="BT87" s="108"/>
      <c r="BU87" s="108"/>
      <c r="BV87" s="108"/>
      <c r="BW87" s="108"/>
      <c r="BX87" s="108"/>
      <c r="BY87" s="174"/>
      <c r="BZ87" s="174"/>
      <c r="CA87" s="174"/>
      <c r="CB87" s="174"/>
      <c r="CC87" s="174"/>
      <c r="CD87" s="108"/>
      <c r="CE87" s="108"/>
      <c r="CF87" s="108"/>
      <c r="CG87" s="108"/>
      <c r="CH87" s="108"/>
      <c r="CI87" s="174"/>
      <c r="CJ87" s="174"/>
      <c r="CK87" s="174"/>
      <c r="CL87" s="174"/>
      <c r="CM87" s="174"/>
    </row>
    <row r="88" spans="1:91">
      <c r="A88" s="156"/>
      <c r="B88" s="108"/>
      <c r="C88" s="108"/>
      <c r="D88" s="108"/>
      <c r="E88" s="108"/>
      <c r="F88" s="108"/>
      <c r="G88" s="174"/>
      <c r="H88" s="174"/>
      <c r="I88" s="174"/>
      <c r="J88" s="174"/>
      <c r="K88" s="174"/>
      <c r="L88" s="108"/>
      <c r="M88" s="108"/>
      <c r="N88" s="108"/>
      <c r="O88" s="108"/>
      <c r="P88" s="108"/>
      <c r="Q88" s="174"/>
      <c r="R88" s="174"/>
      <c r="S88" s="174"/>
      <c r="T88" s="174"/>
      <c r="U88" s="174"/>
      <c r="V88" s="108"/>
      <c r="W88" s="108"/>
      <c r="X88" s="156"/>
      <c r="Y88" s="156"/>
      <c r="Z88" s="108"/>
      <c r="AA88" s="174"/>
      <c r="AB88" s="174"/>
      <c r="AC88" s="174"/>
      <c r="AD88" s="174"/>
      <c r="AE88" s="174"/>
      <c r="AF88" s="108"/>
      <c r="AG88" s="108"/>
      <c r="AH88" s="108"/>
      <c r="AI88" s="108"/>
      <c r="AJ88" s="108"/>
      <c r="AK88" s="174"/>
      <c r="AL88" s="174"/>
      <c r="AM88" s="174"/>
      <c r="AN88" s="174"/>
      <c r="AO88" s="174"/>
      <c r="AP88" s="108"/>
      <c r="AQ88" s="108"/>
      <c r="AR88" s="108"/>
      <c r="AS88" s="108"/>
      <c r="AT88" s="108"/>
      <c r="AU88" s="194"/>
      <c r="AV88" s="194"/>
      <c r="AW88" s="194"/>
      <c r="AX88" s="194"/>
      <c r="AY88" s="194"/>
      <c r="AZ88" s="108"/>
      <c r="BA88" s="108"/>
      <c r="BB88" s="108"/>
      <c r="BC88" s="108"/>
      <c r="BD88" s="108"/>
      <c r="BE88" s="174"/>
      <c r="BF88" s="174"/>
      <c r="BG88" s="174"/>
      <c r="BH88" s="174"/>
      <c r="BI88" s="174"/>
      <c r="BJ88" s="108"/>
      <c r="BK88" s="108"/>
      <c r="BL88" s="108"/>
      <c r="BM88" s="108"/>
      <c r="BN88" s="108"/>
      <c r="BO88" s="174"/>
      <c r="BP88" s="174"/>
      <c r="BQ88" s="174"/>
      <c r="BR88" s="174"/>
      <c r="BS88" s="174"/>
      <c r="BT88" s="108"/>
      <c r="BU88" s="108"/>
      <c r="BV88" s="108"/>
      <c r="BW88" s="108"/>
      <c r="BX88" s="108"/>
      <c r="BY88" s="174"/>
      <c r="BZ88" s="174"/>
      <c r="CA88" s="174"/>
      <c r="CB88" s="174"/>
      <c r="CC88" s="174"/>
      <c r="CD88" s="108"/>
      <c r="CE88" s="108"/>
      <c r="CF88" s="108"/>
      <c r="CG88" s="108"/>
      <c r="CH88" s="108"/>
      <c r="CI88" s="174"/>
      <c r="CJ88" s="174"/>
      <c r="CK88" s="174"/>
      <c r="CL88" s="174"/>
      <c r="CM88" s="174"/>
    </row>
    <row r="89" spans="1:91">
      <c r="A89" s="156"/>
      <c r="B89" s="108"/>
      <c r="C89" s="108"/>
      <c r="D89" s="108"/>
      <c r="E89" s="108"/>
      <c r="F89" s="108"/>
      <c r="G89" s="174"/>
      <c r="H89" s="174"/>
      <c r="I89" s="174"/>
      <c r="J89" s="174"/>
      <c r="K89" s="174"/>
      <c r="L89" s="108"/>
      <c r="M89" s="108"/>
      <c r="N89" s="108"/>
      <c r="O89" s="108"/>
      <c r="P89" s="108"/>
      <c r="Q89" s="174"/>
      <c r="R89" s="174"/>
      <c r="S89" s="174"/>
      <c r="T89" s="174"/>
      <c r="U89" s="174"/>
      <c r="V89" s="108"/>
      <c r="W89" s="108"/>
      <c r="X89" s="156"/>
      <c r="Y89" s="156"/>
      <c r="Z89" s="108"/>
      <c r="AA89" s="174"/>
      <c r="AB89" s="174"/>
      <c r="AC89" s="174"/>
      <c r="AD89" s="174"/>
      <c r="AE89" s="174"/>
      <c r="AF89" s="108"/>
      <c r="AG89" s="108"/>
      <c r="AH89" s="108"/>
      <c r="AI89" s="108"/>
      <c r="AJ89" s="108"/>
      <c r="AK89" s="174"/>
      <c r="AL89" s="174"/>
      <c r="AM89" s="174"/>
      <c r="AN89" s="174"/>
      <c r="AO89" s="174"/>
      <c r="AP89" s="108"/>
      <c r="AQ89" s="108"/>
      <c r="AR89" s="108"/>
      <c r="AS89" s="108"/>
      <c r="AT89" s="108"/>
      <c r="AU89" s="194"/>
      <c r="AV89" s="194"/>
      <c r="AW89" s="194"/>
      <c r="AX89" s="194"/>
      <c r="AY89" s="194"/>
      <c r="AZ89" s="108"/>
      <c r="BA89" s="108"/>
      <c r="BB89" s="108"/>
      <c r="BC89" s="108"/>
      <c r="BD89" s="108"/>
      <c r="BE89" s="174"/>
      <c r="BF89" s="174"/>
      <c r="BG89" s="174"/>
      <c r="BH89" s="174"/>
      <c r="BI89" s="174"/>
      <c r="BJ89" s="108"/>
      <c r="BK89" s="108"/>
      <c r="BL89" s="108"/>
      <c r="BM89" s="108"/>
      <c r="BN89" s="108"/>
      <c r="BO89" s="174"/>
      <c r="BP89" s="174"/>
      <c r="BQ89" s="174"/>
      <c r="BR89" s="174"/>
      <c r="BS89" s="174"/>
      <c r="BT89" s="108"/>
      <c r="BU89" s="108"/>
      <c r="BV89" s="108"/>
      <c r="BW89" s="108"/>
      <c r="BX89" s="108"/>
      <c r="BY89" s="174"/>
      <c r="BZ89" s="174"/>
      <c r="CA89" s="174"/>
      <c r="CB89" s="174"/>
      <c r="CC89" s="174"/>
      <c r="CD89" s="108"/>
      <c r="CE89" s="108"/>
      <c r="CF89" s="108"/>
      <c r="CG89" s="108"/>
      <c r="CH89" s="108"/>
      <c r="CI89" s="174"/>
      <c r="CJ89" s="174"/>
      <c r="CK89" s="174"/>
      <c r="CL89" s="174"/>
      <c r="CM89" s="174"/>
    </row>
    <row r="90" spans="1:91">
      <c r="A90" s="156"/>
      <c r="B90" s="108"/>
      <c r="C90" s="108"/>
      <c r="D90" s="108"/>
      <c r="E90" s="108"/>
      <c r="F90" s="108"/>
      <c r="G90" s="174"/>
      <c r="H90" s="174"/>
      <c r="I90" s="174"/>
      <c r="J90" s="174"/>
      <c r="K90" s="174"/>
      <c r="L90" s="108"/>
      <c r="M90" s="108"/>
      <c r="N90" s="108"/>
      <c r="O90" s="108"/>
      <c r="P90" s="108"/>
      <c r="Q90" s="174"/>
      <c r="R90" s="174"/>
      <c r="S90" s="174"/>
      <c r="T90" s="174"/>
      <c r="U90" s="174"/>
      <c r="V90" s="108"/>
      <c r="W90" s="108"/>
      <c r="X90" s="156"/>
      <c r="Y90" s="156"/>
      <c r="Z90" s="108"/>
      <c r="AA90" s="174"/>
      <c r="AB90" s="174"/>
      <c r="AC90" s="174"/>
      <c r="AD90" s="174"/>
      <c r="AE90" s="174"/>
      <c r="AF90" s="108"/>
      <c r="AG90" s="108"/>
      <c r="AH90" s="108"/>
      <c r="AI90" s="108"/>
      <c r="AJ90" s="108"/>
      <c r="AK90" s="174"/>
      <c r="AL90" s="174"/>
      <c r="AM90" s="174"/>
      <c r="AN90" s="174"/>
      <c r="AO90" s="174"/>
      <c r="AP90" s="108"/>
      <c r="AQ90" s="108"/>
      <c r="AR90" s="108"/>
      <c r="AS90" s="108"/>
      <c r="AT90" s="108"/>
      <c r="AU90" s="194"/>
      <c r="AV90" s="194"/>
      <c r="AW90" s="194"/>
      <c r="AX90" s="194"/>
      <c r="AY90" s="194"/>
      <c r="AZ90" s="108"/>
      <c r="BA90" s="108"/>
      <c r="BB90" s="108"/>
      <c r="BC90" s="108"/>
      <c r="BD90" s="108"/>
      <c r="BE90" s="174"/>
      <c r="BF90" s="174"/>
      <c r="BG90" s="174"/>
      <c r="BH90" s="174"/>
      <c r="BI90" s="174"/>
      <c r="BJ90" s="108"/>
      <c r="BK90" s="108"/>
      <c r="BL90" s="108"/>
      <c r="BM90" s="108"/>
      <c r="BN90" s="108"/>
      <c r="BO90" s="174"/>
      <c r="BP90" s="174"/>
      <c r="BQ90" s="174"/>
      <c r="BR90" s="174"/>
      <c r="BS90" s="174"/>
      <c r="BT90" s="108"/>
      <c r="BU90" s="108"/>
      <c r="BV90" s="108"/>
      <c r="BW90" s="108"/>
      <c r="BX90" s="108"/>
      <c r="BY90" s="174"/>
      <c r="BZ90" s="174"/>
      <c r="CA90" s="174"/>
      <c r="CB90" s="174"/>
      <c r="CC90" s="174"/>
      <c r="CD90" s="108"/>
      <c r="CE90" s="108"/>
      <c r="CF90" s="108"/>
      <c r="CG90" s="108"/>
      <c r="CH90" s="108"/>
      <c r="CI90" s="174"/>
      <c r="CJ90" s="174"/>
      <c r="CK90" s="174"/>
      <c r="CL90" s="174"/>
      <c r="CM90" s="174"/>
    </row>
    <row r="91" spans="1:91">
      <c r="A91" s="156"/>
      <c r="B91" s="108"/>
      <c r="C91" s="108"/>
      <c r="D91" s="108"/>
      <c r="E91" s="108"/>
      <c r="F91" s="108"/>
      <c r="G91" s="174"/>
      <c r="H91" s="174"/>
      <c r="I91" s="174"/>
      <c r="J91" s="174"/>
      <c r="K91" s="174"/>
      <c r="L91" s="108"/>
      <c r="M91" s="108"/>
      <c r="N91" s="108"/>
      <c r="O91" s="108"/>
      <c r="P91" s="108"/>
      <c r="Q91" s="174"/>
      <c r="R91" s="174"/>
      <c r="S91" s="174"/>
      <c r="T91" s="174"/>
      <c r="U91" s="174"/>
      <c r="V91" s="108"/>
      <c r="W91" s="108"/>
      <c r="X91" s="156"/>
      <c r="Y91" s="156"/>
      <c r="Z91" s="108"/>
      <c r="AA91" s="174"/>
      <c r="AB91" s="174"/>
      <c r="AC91" s="174"/>
      <c r="AD91" s="174"/>
      <c r="AE91" s="174"/>
      <c r="AF91" s="108"/>
      <c r="AG91" s="108"/>
      <c r="AH91" s="108"/>
      <c r="AI91" s="108"/>
      <c r="AJ91" s="108"/>
      <c r="AK91" s="174"/>
      <c r="AL91" s="174"/>
      <c r="AM91" s="174"/>
      <c r="AN91" s="174"/>
      <c r="AO91" s="174"/>
      <c r="AP91" s="108"/>
      <c r="AQ91" s="108"/>
      <c r="AR91" s="108"/>
      <c r="AS91" s="108"/>
      <c r="AT91" s="108"/>
      <c r="AU91" s="194"/>
      <c r="AV91" s="194"/>
      <c r="AW91" s="194"/>
      <c r="AX91" s="194"/>
      <c r="AY91" s="194"/>
      <c r="AZ91" s="108"/>
      <c r="BA91" s="108"/>
      <c r="BB91" s="108"/>
      <c r="BC91" s="108"/>
      <c r="BD91" s="108"/>
      <c r="BE91" s="174"/>
      <c r="BF91" s="174"/>
      <c r="BG91" s="174"/>
      <c r="BH91" s="174"/>
      <c r="BI91" s="174"/>
      <c r="BJ91" s="108"/>
      <c r="BK91" s="108"/>
      <c r="BL91" s="108"/>
      <c r="BM91" s="108"/>
      <c r="BN91" s="108"/>
      <c r="BO91" s="174"/>
      <c r="BP91" s="174"/>
      <c r="BQ91" s="174"/>
      <c r="BR91" s="174"/>
      <c r="BS91" s="174"/>
      <c r="BT91" s="108"/>
      <c r="BU91" s="108"/>
      <c r="BV91" s="108"/>
      <c r="BW91" s="108"/>
      <c r="BX91" s="108"/>
      <c r="BY91" s="174"/>
      <c r="BZ91" s="174"/>
      <c r="CA91" s="174"/>
      <c r="CB91" s="174"/>
      <c r="CC91" s="174"/>
      <c r="CD91" s="108"/>
      <c r="CE91" s="108"/>
      <c r="CF91" s="108"/>
      <c r="CG91" s="108"/>
      <c r="CH91" s="108"/>
      <c r="CI91" s="174"/>
      <c r="CJ91" s="174"/>
      <c r="CK91" s="174"/>
      <c r="CL91" s="174"/>
      <c r="CM91" s="174"/>
    </row>
    <row r="92" spans="1:91">
      <c r="A92" s="156"/>
      <c r="B92" s="108"/>
      <c r="C92" s="108"/>
      <c r="D92" s="108"/>
      <c r="E92" s="108"/>
      <c r="F92" s="108"/>
      <c r="G92" s="174"/>
      <c r="H92" s="174"/>
      <c r="I92" s="174"/>
      <c r="J92" s="174"/>
      <c r="K92" s="174"/>
      <c r="L92" s="108"/>
      <c r="M92" s="108"/>
      <c r="N92" s="108"/>
      <c r="O92" s="108"/>
      <c r="P92" s="108"/>
      <c r="Q92" s="174"/>
      <c r="R92" s="174"/>
      <c r="S92" s="174"/>
      <c r="T92" s="174"/>
      <c r="U92" s="174"/>
      <c r="V92" s="108"/>
      <c r="W92" s="108"/>
      <c r="X92" s="156"/>
      <c r="Y92" s="156"/>
      <c r="Z92" s="108"/>
      <c r="AA92" s="174"/>
      <c r="AB92" s="174"/>
      <c r="AC92" s="174"/>
      <c r="AD92" s="174"/>
      <c r="AE92" s="174"/>
      <c r="AF92" s="108"/>
      <c r="AG92" s="108"/>
      <c r="AH92" s="108"/>
      <c r="AI92" s="108"/>
      <c r="AJ92" s="108"/>
      <c r="AK92" s="174"/>
      <c r="AL92" s="174"/>
      <c r="AM92" s="174"/>
      <c r="AN92" s="174"/>
      <c r="AO92" s="174"/>
      <c r="AP92" s="108"/>
      <c r="AQ92" s="108"/>
      <c r="AR92" s="108"/>
      <c r="AS92" s="108"/>
      <c r="AT92" s="108"/>
      <c r="AU92" s="194"/>
      <c r="AV92" s="194"/>
      <c r="AW92" s="194"/>
      <c r="AX92" s="194"/>
      <c r="AY92" s="194"/>
      <c r="AZ92" s="108"/>
      <c r="BA92" s="108"/>
      <c r="BB92" s="108"/>
      <c r="BC92" s="108"/>
      <c r="BD92" s="108"/>
      <c r="BE92" s="174"/>
      <c r="BF92" s="174"/>
      <c r="BG92" s="174"/>
      <c r="BH92" s="174"/>
      <c r="BI92" s="174"/>
      <c r="BJ92" s="108"/>
      <c r="BK92" s="108"/>
      <c r="BL92" s="108"/>
      <c r="BM92" s="108"/>
      <c r="BN92" s="108"/>
      <c r="BO92" s="174"/>
      <c r="BP92" s="174"/>
      <c r="BQ92" s="174"/>
      <c r="BR92" s="174"/>
      <c r="BS92" s="174"/>
      <c r="BT92" s="108"/>
      <c r="BU92" s="108"/>
      <c r="BV92" s="108"/>
      <c r="BW92" s="108"/>
      <c r="BX92" s="108"/>
      <c r="BY92" s="174"/>
      <c r="BZ92" s="174"/>
      <c r="CA92" s="174"/>
      <c r="CB92" s="174"/>
      <c r="CC92" s="174"/>
      <c r="CD92" s="108"/>
      <c r="CE92" s="108"/>
      <c r="CF92" s="108"/>
      <c r="CG92" s="108"/>
      <c r="CH92" s="108"/>
      <c r="CI92" s="174"/>
      <c r="CJ92" s="174"/>
      <c r="CK92" s="174"/>
      <c r="CL92" s="174"/>
      <c r="CM92" s="174"/>
    </row>
    <row r="93" spans="1:91">
      <c r="A93" s="156"/>
      <c r="B93" s="108"/>
      <c r="C93" s="108"/>
      <c r="D93" s="108"/>
      <c r="E93" s="108"/>
      <c r="F93" s="108"/>
      <c r="G93" s="174"/>
      <c r="H93" s="174"/>
      <c r="I93" s="174"/>
      <c r="J93" s="174"/>
      <c r="K93" s="174"/>
      <c r="L93" s="108"/>
      <c r="M93" s="108"/>
      <c r="N93" s="108"/>
      <c r="O93" s="108"/>
      <c r="P93" s="108"/>
      <c r="Q93" s="174"/>
      <c r="R93" s="174"/>
      <c r="S93" s="174"/>
      <c r="T93" s="174"/>
      <c r="U93" s="174"/>
      <c r="V93" s="108"/>
      <c r="W93" s="108"/>
      <c r="X93" s="156"/>
      <c r="Y93" s="156"/>
      <c r="Z93" s="108"/>
      <c r="AA93" s="174"/>
      <c r="AB93" s="174"/>
      <c r="AC93" s="174"/>
      <c r="AD93" s="174"/>
      <c r="AE93" s="174"/>
      <c r="AF93" s="108"/>
      <c r="AG93" s="108"/>
      <c r="AH93" s="108"/>
      <c r="AI93" s="108"/>
      <c r="AJ93" s="108"/>
      <c r="AK93" s="174"/>
      <c r="AL93" s="174"/>
      <c r="AM93" s="174"/>
      <c r="AN93" s="174"/>
      <c r="AO93" s="174"/>
      <c r="AP93" s="108"/>
      <c r="AQ93" s="108"/>
      <c r="AR93" s="108"/>
      <c r="AS93" s="108"/>
      <c r="AT93" s="108"/>
      <c r="AU93" s="194"/>
      <c r="AV93" s="194"/>
      <c r="AW93" s="194"/>
      <c r="AX93" s="194"/>
      <c r="AY93" s="194"/>
      <c r="AZ93" s="108"/>
      <c r="BA93" s="108"/>
      <c r="BB93" s="108"/>
      <c r="BC93" s="108"/>
      <c r="BD93" s="108"/>
      <c r="BE93" s="174"/>
      <c r="BF93" s="174"/>
      <c r="BG93" s="174"/>
      <c r="BH93" s="174"/>
      <c r="BI93" s="174"/>
      <c r="BJ93" s="108"/>
      <c r="BK93" s="108"/>
      <c r="BL93" s="108"/>
      <c r="BM93" s="108"/>
      <c r="BN93" s="108"/>
      <c r="BO93" s="174"/>
      <c r="BP93" s="174"/>
      <c r="BQ93" s="174"/>
      <c r="BR93" s="174"/>
      <c r="BS93" s="174"/>
      <c r="BT93" s="108"/>
      <c r="BU93" s="108"/>
      <c r="BV93" s="108"/>
      <c r="BW93" s="108"/>
      <c r="BX93" s="108"/>
      <c r="BY93" s="174"/>
      <c r="BZ93" s="174"/>
      <c r="CA93" s="174"/>
      <c r="CB93" s="174"/>
      <c r="CC93" s="174"/>
      <c r="CD93" s="108"/>
      <c r="CE93" s="108"/>
      <c r="CF93" s="108"/>
      <c r="CG93" s="108"/>
      <c r="CH93" s="108"/>
      <c r="CI93" s="174"/>
      <c r="CJ93" s="174"/>
      <c r="CK93" s="174"/>
      <c r="CL93" s="174"/>
      <c r="CM93" s="174"/>
    </row>
    <row r="94" spans="1:91">
      <c r="A94" s="156"/>
      <c r="B94" s="108"/>
      <c r="C94" s="108"/>
      <c r="D94" s="108"/>
      <c r="E94" s="108"/>
      <c r="F94" s="108"/>
      <c r="G94" s="174"/>
      <c r="H94" s="174"/>
      <c r="I94" s="174"/>
      <c r="J94" s="174"/>
      <c r="K94" s="174"/>
      <c r="L94" s="108"/>
      <c r="M94" s="108"/>
      <c r="N94" s="108"/>
      <c r="O94" s="108"/>
      <c r="P94" s="108"/>
      <c r="Q94" s="174"/>
      <c r="R94" s="174"/>
      <c r="S94" s="174"/>
      <c r="T94" s="174"/>
      <c r="U94" s="174"/>
      <c r="V94" s="108"/>
      <c r="W94" s="108"/>
      <c r="X94" s="156"/>
      <c r="Y94" s="156"/>
      <c r="Z94" s="108"/>
      <c r="AA94" s="174"/>
      <c r="AB94" s="174"/>
      <c r="AC94" s="174"/>
      <c r="AD94" s="174"/>
      <c r="AE94" s="174"/>
      <c r="AF94" s="108"/>
      <c r="AG94" s="108"/>
      <c r="AH94" s="108"/>
      <c r="AI94" s="108"/>
      <c r="AJ94" s="108"/>
      <c r="AK94" s="174"/>
      <c r="AL94" s="174"/>
      <c r="AM94" s="174"/>
      <c r="AN94" s="174"/>
      <c r="AO94" s="174"/>
      <c r="AP94" s="108"/>
      <c r="AQ94" s="108"/>
      <c r="AR94" s="108"/>
      <c r="AS94" s="108"/>
      <c r="AT94" s="108"/>
      <c r="AU94" s="194"/>
      <c r="AV94" s="194"/>
      <c r="AW94" s="194"/>
      <c r="AX94" s="194"/>
      <c r="AY94" s="194"/>
      <c r="AZ94" s="108"/>
      <c r="BA94" s="108"/>
      <c r="BB94" s="108"/>
      <c r="BC94" s="108"/>
      <c r="BD94" s="108"/>
      <c r="BE94" s="174"/>
      <c r="BF94" s="174"/>
      <c r="BG94" s="174"/>
      <c r="BH94" s="174"/>
      <c r="BI94" s="174"/>
      <c r="BJ94" s="108"/>
      <c r="BK94" s="108"/>
      <c r="BL94" s="108"/>
      <c r="BM94" s="108"/>
      <c r="BN94" s="108"/>
      <c r="BO94" s="174"/>
      <c r="BP94" s="174"/>
      <c r="BQ94" s="174"/>
      <c r="BR94" s="174"/>
      <c r="BS94" s="174"/>
      <c r="BT94" s="108"/>
      <c r="BU94" s="108"/>
      <c r="BV94" s="108"/>
      <c r="BW94" s="108"/>
      <c r="BX94" s="108"/>
      <c r="BY94" s="174"/>
      <c r="BZ94" s="174"/>
      <c r="CA94" s="174"/>
      <c r="CB94" s="174"/>
      <c r="CC94" s="174"/>
      <c r="CD94" s="108"/>
      <c r="CE94" s="108"/>
      <c r="CF94" s="108"/>
      <c r="CG94" s="108"/>
      <c r="CH94" s="108"/>
      <c r="CI94" s="174"/>
      <c r="CJ94" s="174"/>
      <c r="CK94" s="174"/>
      <c r="CL94" s="174"/>
      <c r="CM94" s="174"/>
    </row>
    <row r="95" spans="1:91">
      <c r="A95" s="156"/>
      <c r="B95" s="108"/>
      <c r="C95" s="108"/>
      <c r="D95" s="108"/>
      <c r="E95" s="108"/>
      <c r="F95" s="108"/>
      <c r="G95" s="174"/>
      <c r="H95" s="174"/>
      <c r="I95" s="174"/>
      <c r="J95" s="174"/>
      <c r="K95" s="174"/>
      <c r="L95" s="108"/>
      <c r="M95" s="108"/>
      <c r="N95" s="108"/>
      <c r="O95" s="108"/>
      <c r="P95" s="108"/>
      <c r="Q95" s="174"/>
      <c r="R95" s="174"/>
      <c r="S95" s="174"/>
      <c r="T95" s="174"/>
      <c r="U95" s="174"/>
      <c r="V95" s="108"/>
      <c r="W95" s="108"/>
      <c r="X95" s="156"/>
      <c r="Y95" s="156"/>
      <c r="Z95" s="108"/>
      <c r="AA95" s="174"/>
      <c r="AB95" s="174"/>
      <c r="AC95" s="174"/>
      <c r="AD95" s="174"/>
      <c r="AE95" s="174"/>
      <c r="AF95" s="108"/>
      <c r="AG95" s="108"/>
      <c r="AH95" s="108"/>
      <c r="AI95" s="108"/>
      <c r="AJ95" s="108"/>
      <c r="AK95" s="174"/>
      <c r="AL95" s="174"/>
      <c r="AM95" s="174"/>
      <c r="AN95" s="174"/>
      <c r="AO95" s="174"/>
      <c r="AP95" s="108"/>
      <c r="AQ95" s="108"/>
      <c r="AR95" s="108"/>
      <c r="AS95" s="108"/>
      <c r="AT95" s="108"/>
      <c r="AU95" s="194"/>
      <c r="AV95" s="194"/>
      <c r="AW95" s="194"/>
      <c r="AX95" s="194"/>
      <c r="AY95" s="194"/>
      <c r="AZ95" s="108"/>
      <c r="BA95" s="108"/>
      <c r="BB95" s="108"/>
      <c r="BC95" s="108"/>
      <c r="BD95" s="108"/>
      <c r="BE95" s="174"/>
      <c r="BF95" s="174"/>
      <c r="BG95" s="174"/>
      <c r="BH95" s="174"/>
      <c r="BI95" s="174"/>
      <c r="BJ95" s="108"/>
      <c r="BK95" s="108"/>
      <c r="BL95" s="108"/>
      <c r="BM95" s="108"/>
      <c r="BN95" s="108"/>
      <c r="BO95" s="174"/>
      <c r="BP95" s="174"/>
      <c r="BQ95" s="174"/>
      <c r="BR95" s="174"/>
      <c r="BS95" s="174"/>
      <c r="BT95" s="108"/>
      <c r="BU95" s="108"/>
      <c r="BV95" s="108"/>
      <c r="BW95" s="108"/>
      <c r="BX95" s="108"/>
      <c r="BY95" s="174"/>
      <c r="BZ95" s="174"/>
      <c r="CA95" s="174"/>
      <c r="CB95" s="174"/>
      <c r="CC95" s="174"/>
      <c r="CD95" s="108"/>
      <c r="CE95" s="108"/>
      <c r="CF95" s="108"/>
      <c r="CG95" s="108"/>
      <c r="CH95" s="108"/>
      <c r="CI95" s="174"/>
      <c r="CJ95" s="174"/>
      <c r="CK95" s="174"/>
      <c r="CL95" s="174"/>
      <c r="CM95" s="174"/>
    </row>
    <row r="96" spans="1:91">
      <c r="A96" s="156"/>
      <c r="B96" s="108"/>
      <c r="C96" s="108"/>
      <c r="D96" s="108"/>
      <c r="E96" s="108"/>
      <c r="F96" s="108"/>
      <c r="G96" s="174"/>
      <c r="H96" s="174"/>
      <c r="I96" s="174"/>
      <c r="J96" s="174"/>
      <c r="K96" s="174"/>
      <c r="L96" s="108"/>
      <c r="M96" s="108"/>
      <c r="N96" s="108"/>
      <c r="O96" s="108"/>
      <c r="P96" s="108"/>
      <c r="Q96" s="174"/>
      <c r="R96" s="174"/>
      <c r="S96" s="174"/>
      <c r="T96" s="174"/>
      <c r="U96" s="174"/>
      <c r="V96" s="108"/>
      <c r="W96" s="108"/>
      <c r="X96" s="156"/>
      <c r="Y96" s="156"/>
      <c r="Z96" s="108"/>
      <c r="AA96" s="174"/>
      <c r="AB96" s="174"/>
      <c r="AC96" s="174"/>
      <c r="AD96" s="174"/>
      <c r="AE96" s="174"/>
      <c r="AF96" s="108"/>
      <c r="AG96" s="108"/>
      <c r="AH96" s="108"/>
      <c r="AI96" s="108"/>
      <c r="AJ96" s="108"/>
      <c r="AK96" s="174"/>
      <c r="AL96" s="174"/>
      <c r="AM96" s="174"/>
      <c r="AN96" s="174"/>
      <c r="AO96" s="174"/>
      <c r="AP96" s="108"/>
      <c r="AQ96" s="108"/>
      <c r="AR96" s="108"/>
      <c r="AS96" s="108"/>
      <c r="AT96" s="108"/>
      <c r="AU96" s="194"/>
      <c r="AV96" s="194"/>
      <c r="AW96" s="194"/>
      <c r="AX96" s="194"/>
      <c r="AY96" s="194"/>
      <c r="AZ96" s="108"/>
      <c r="BA96" s="108"/>
      <c r="BB96" s="108"/>
      <c r="BC96" s="108"/>
      <c r="BD96" s="108"/>
      <c r="BE96" s="174"/>
      <c r="BF96" s="174"/>
      <c r="BG96" s="174"/>
      <c r="BH96" s="174"/>
      <c r="BI96" s="174"/>
      <c r="BJ96" s="108"/>
      <c r="BK96" s="108"/>
      <c r="BL96" s="108"/>
      <c r="BM96" s="108"/>
      <c r="BN96" s="108"/>
      <c r="BO96" s="174"/>
      <c r="BP96" s="174"/>
      <c r="BQ96" s="174"/>
      <c r="BR96" s="174"/>
      <c r="BS96" s="174"/>
      <c r="BT96" s="108"/>
      <c r="BU96" s="108"/>
      <c r="BV96" s="108"/>
      <c r="BW96" s="108"/>
      <c r="BX96" s="108"/>
      <c r="BY96" s="174"/>
      <c r="BZ96" s="174"/>
      <c r="CA96" s="174"/>
      <c r="CB96" s="174"/>
      <c r="CC96" s="174"/>
      <c r="CD96" s="108"/>
      <c r="CE96" s="108"/>
      <c r="CF96" s="108"/>
      <c r="CG96" s="108"/>
      <c r="CH96" s="108"/>
      <c r="CI96" s="174"/>
      <c r="CJ96" s="174"/>
      <c r="CK96" s="174"/>
      <c r="CL96" s="174"/>
      <c r="CM96" s="174"/>
    </row>
    <row r="97" spans="1:91">
      <c r="A97" s="156"/>
      <c r="B97" s="108"/>
      <c r="C97" s="108"/>
      <c r="D97" s="108"/>
      <c r="E97" s="108"/>
      <c r="F97" s="108"/>
      <c r="G97" s="174"/>
      <c r="H97" s="174"/>
      <c r="I97" s="174"/>
      <c r="J97" s="174"/>
      <c r="K97" s="174"/>
      <c r="L97" s="108"/>
      <c r="M97" s="108"/>
      <c r="N97" s="108"/>
      <c r="O97" s="108"/>
      <c r="P97" s="108"/>
      <c r="Q97" s="174"/>
      <c r="R97" s="174"/>
      <c r="S97" s="174"/>
      <c r="T97" s="174"/>
      <c r="U97" s="174"/>
      <c r="V97" s="108"/>
      <c r="W97" s="108"/>
      <c r="X97" s="156"/>
      <c r="Y97" s="156"/>
      <c r="Z97" s="108"/>
      <c r="AA97" s="174"/>
      <c r="AB97" s="174"/>
      <c r="AC97" s="174"/>
      <c r="AD97" s="174"/>
      <c r="AE97" s="174"/>
      <c r="AF97" s="108"/>
      <c r="AG97" s="108"/>
      <c r="AH97" s="108"/>
      <c r="AI97" s="108"/>
      <c r="AJ97" s="108"/>
      <c r="AK97" s="174"/>
      <c r="AL97" s="174"/>
      <c r="AM97" s="174"/>
      <c r="AN97" s="174"/>
      <c r="AO97" s="174"/>
      <c r="AP97" s="108"/>
      <c r="AQ97" s="108"/>
      <c r="AR97" s="108"/>
      <c r="AS97" s="108"/>
      <c r="AT97" s="108"/>
      <c r="AU97" s="194"/>
      <c r="AV97" s="194"/>
      <c r="AW97" s="194"/>
      <c r="AX97" s="194"/>
      <c r="AY97" s="194"/>
      <c r="AZ97" s="108"/>
      <c r="BA97" s="108"/>
      <c r="BB97" s="108"/>
      <c r="BC97" s="108"/>
      <c r="BD97" s="108"/>
      <c r="BE97" s="174"/>
      <c r="BF97" s="174"/>
      <c r="BG97" s="174"/>
      <c r="BH97" s="174"/>
      <c r="BI97" s="174"/>
      <c r="BJ97" s="108"/>
      <c r="BK97" s="108"/>
      <c r="BL97" s="108"/>
      <c r="BM97" s="108"/>
      <c r="BN97" s="108"/>
      <c r="BO97" s="174"/>
      <c r="BP97" s="174"/>
      <c r="BQ97" s="174"/>
      <c r="BR97" s="174"/>
      <c r="BS97" s="174"/>
      <c r="BT97" s="108"/>
      <c r="BU97" s="108"/>
      <c r="BV97" s="108"/>
      <c r="BW97" s="108"/>
      <c r="BX97" s="108"/>
      <c r="BY97" s="174"/>
      <c r="BZ97" s="174"/>
      <c r="CA97" s="174"/>
      <c r="CB97" s="174"/>
      <c r="CC97" s="174"/>
      <c r="CD97" s="108"/>
      <c r="CE97" s="108"/>
      <c r="CF97" s="108"/>
      <c r="CG97" s="108"/>
      <c r="CH97" s="108"/>
      <c r="CI97" s="174"/>
      <c r="CJ97" s="174"/>
      <c r="CK97" s="174"/>
      <c r="CL97" s="174"/>
      <c r="CM97" s="174"/>
    </row>
    <row r="98" spans="1:91">
      <c r="A98" s="156"/>
      <c r="B98" s="108"/>
      <c r="C98" s="108"/>
      <c r="D98" s="108"/>
      <c r="E98" s="108"/>
      <c r="F98" s="108"/>
      <c r="G98" s="174"/>
      <c r="H98" s="174"/>
      <c r="I98" s="174"/>
      <c r="J98" s="174"/>
      <c r="K98" s="174"/>
      <c r="L98" s="108"/>
      <c r="M98" s="108"/>
      <c r="N98" s="108"/>
      <c r="O98" s="108"/>
      <c r="P98" s="108"/>
      <c r="Q98" s="174"/>
      <c r="R98" s="174"/>
      <c r="S98" s="174"/>
      <c r="T98" s="174"/>
      <c r="U98" s="174"/>
      <c r="V98" s="108"/>
      <c r="W98" s="108"/>
      <c r="X98" s="156"/>
      <c r="Y98" s="156"/>
      <c r="Z98" s="108"/>
      <c r="AA98" s="174"/>
      <c r="AB98" s="174"/>
      <c r="AC98" s="174"/>
      <c r="AD98" s="174"/>
      <c r="AE98" s="174"/>
      <c r="AF98" s="108"/>
      <c r="AG98" s="108"/>
      <c r="AH98" s="108"/>
      <c r="AI98" s="108"/>
      <c r="AJ98" s="108"/>
      <c r="AK98" s="174"/>
      <c r="AL98" s="174"/>
      <c r="AM98" s="174"/>
      <c r="AN98" s="174"/>
      <c r="AO98" s="174"/>
      <c r="AP98" s="108"/>
      <c r="AQ98" s="108"/>
      <c r="AR98" s="108"/>
      <c r="AS98" s="108"/>
      <c r="AT98" s="108"/>
      <c r="AU98" s="194"/>
      <c r="AV98" s="194"/>
      <c r="AW98" s="194"/>
      <c r="AX98" s="194"/>
      <c r="AY98" s="194"/>
      <c r="AZ98" s="108"/>
      <c r="BA98" s="108"/>
      <c r="BB98" s="108"/>
      <c r="BC98" s="108"/>
      <c r="BD98" s="108"/>
      <c r="BE98" s="174"/>
      <c r="BF98" s="174"/>
      <c r="BG98" s="174"/>
      <c r="BH98" s="174"/>
      <c r="BI98" s="174"/>
      <c r="BJ98" s="108"/>
      <c r="BK98" s="108"/>
      <c r="BL98" s="108"/>
      <c r="BM98" s="108"/>
      <c r="BN98" s="108"/>
      <c r="BO98" s="174"/>
      <c r="BP98" s="174"/>
      <c r="BQ98" s="174"/>
      <c r="BR98" s="174"/>
      <c r="BS98" s="174"/>
      <c r="BT98" s="108"/>
      <c r="BU98" s="108"/>
      <c r="BV98" s="108"/>
      <c r="BW98" s="108"/>
      <c r="BX98" s="108"/>
      <c r="BY98" s="174"/>
      <c r="BZ98" s="174"/>
      <c r="CA98" s="174"/>
      <c r="CB98" s="174"/>
      <c r="CC98" s="174"/>
      <c r="CD98" s="108"/>
      <c r="CE98" s="108"/>
      <c r="CF98" s="108"/>
      <c r="CG98" s="108"/>
      <c r="CH98" s="108"/>
      <c r="CI98" s="174"/>
      <c r="CJ98" s="174"/>
      <c r="CK98" s="174"/>
      <c r="CL98" s="174"/>
      <c r="CM98" s="174"/>
    </row>
    <row r="99" spans="1:91">
      <c r="A99" s="156"/>
      <c r="B99" s="108"/>
      <c r="C99" s="108"/>
      <c r="D99" s="108"/>
      <c r="E99" s="108"/>
      <c r="F99" s="108"/>
      <c r="G99" s="174"/>
      <c r="H99" s="174"/>
      <c r="I99" s="174"/>
      <c r="J99" s="174"/>
      <c r="K99" s="174"/>
      <c r="L99" s="108"/>
      <c r="M99" s="108"/>
      <c r="N99" s="108"/>
      <c r="O99" s="108"/>
      <c r="P99" s="108"/>
      <c r="Q99" s="174"/>
      <c r="R99" s="174"/>
      <c r="S99" s="174"/>
      <c r="T99" s="174"/>
      <c r="U99" s="174"/>
      <c r="V99" s="108"/>
      <c r="W99" s="108"/>
      <c r="X99" s="156"/>
      <c r="Y99" s="156"/>
      <c r="Z99" s="108"/>
      <c r="AA99" s="174"/>
      <c r="AB99" s="174"/>
      <c r="AC99" s="174"/>
      <c r="AD99" s="174"/>
      <c r="AE99" s="174"/>
      <c r="AF99" s="108"/>
      <c r="AG99" s="108"/>
      <c r="AH99" s="108"/>
      <c r="AI99" s="108"/>
      <c r="AJ99" s="108"/>
      <c r="AK99" s="174"/>
      <c r="AL99" s="174"/>
      <c r="AM99" s="174"/>
      <c r="AN99" s="174"/>
      <c r="AO99" s="174"/>
      <c r="AP99" s="108"/>
      <c r="AQ99" s="108"/>
      <c r="AR99" s="108"/>
      <c r="AS99" s="108"/>
      <c r="AT99" s="108"/>
      <c r="AU99" s="194"/>
      <c r="AV99" s="194"/>
      <c r="AW99" s="194"/>
      <c r="AX99" s="194"/>
      <c r="AY99" s="194"/>
      <c r="AZ99" s="108"/>
      <c r="BA99" s="108"/>
      <c r="BB99" s="108"/>
      <c r="BC99" s="108"/>
      <c r="BD99" s="108"/>
      <c r="BE99" s="174"/>
      <c r="BF99" s="174"/>
      <c r="BG99" s="174"/>
      <c r="BH99" s="174"/>
      <c r="BI99" s="174"/>
      <c r="BJ99" s="108"/>
      <c r="BK99" s="108"/>
      <c r="BL99" s="108"/>
      <c r="BM99" s="108"/>
      <c r="BN99" s="108"/>
      <c r="BO99" s="174"/>
      <c r="BP99" s="174"/>
      <c r="BQ99" s="174"/>
      <c r="BR99" s="174"/>
      <c r="BS99" s="174"/>
      <c r="BT99" s="108"/>
      <c r="BU99" s="108"/>
      <c r="BV99" s="108"/>
      <c r="BW99" s="108"/>
      <c r="BX99" s="108"/>
      <c r="BY99" s="174"/>
      <c r="BZ99" s="174"/>
      <c r="CA99" s="174"/>
      <c r="CB99" s="174"/>
      <c r="CC99" s="174"/>
      <c r="CD99" s="108"/>
      <c r="CE99" s="108"/>
      <c r="CF99" s="108"/>
      <c r="CG99" s="108"/>
      <c r="CH99" s="108"/>
      <c r="CI99" s="174"/>
      <c r="CJ99" s="174"/>
      <c r="CK99" s="174"/>
      <c r="CL99" s="174"/>
      <c r="CM99" s="174"/>
    </row>
    <row r="100" spans="1:91">
      <c r="A100" s="156"/>
      <c r="B100" s="108"/>
      <c r="C100" s="108"/>
      <c r="D100" s="108"/>
      <c r="E100" s="108"/>
      <c r="F100" s="108"/>
      <c r="G100" s="174"/>
      <c r="H100" s="174"/>
      <c r="I100" s="174"/>
      <c r="J100" s="174"/>
      <c r="K100" s="174"/>
      <c r="L100" s="108"/>
      <c r="M100" s="108"/>
      <c r="N100" s="108"/>
      <c r="O100" s="108"/>
      <c r="P100" s="108"/>
      <c r="Q100" s="174"/>
      <c r="R100" s="174"/>
      <c r="S100" s="174"/>
      <c r="T100" s="174"/>
      <c r="U100" s="174"/>
      <c r="V100" s="108"/>
      <c r="W100" s="108"/>
      <c r="X100" s="156"/>
      <c r="Y100" s="156"/>
      <c r="Z100" s="108"/>
      <c r="AA100" s="174"/>
      <c r="AB100" s="174"/>
      <c r="AC100" s="174"/>
      <c r="AD100" s="174"/>
      <c r="AE100" s="174"/>
      <c r="AF100" s="108"/>
      <c r="AG100" s="108"/>
      <c r="AH100" s="108"/>
      <c r="AI100" s="108"/>
      <c r="AJ100" s="108"/>
      <c r="AK100" s="174"/>
      <c r="AL100" s="174"/>
      <c r="AM100" s="174"/>
      <c r="AN100" s="174"/>
      <c r="AO100" s="174"/>
      <c r="AP100" s="108"/>
      <c r="AQ100" s="108"/>
      <c r="AR100" s="108"/>
      <c r="AS100" s="108"/>
      <c r="AT100" s="108"/>
      <c r="AU100" s="194"/>
      <c r="AV100" s="194"/>
      <c r="AW100" s="194"/>
      <c r="AX100" s="194"/>
      <c r="AY100" s="194"/>
      <c r="AZ100" s="108"/>
      <c r="BA100" s="108"/>
      <c r="BB100" s="108"/>
      <c r="BC100" s="108"/>
      <c r="BD100" s="108"/>
      <c r="BE100" s="174"/>
      <c r="BF100" s="174"/>
      <c r="BG100" s="174"/>
      <c r="BH100" s="174"/>
      <c r="BI100" s="174"/>
      <c r="BJ100" s="108"/>
      <c r="BK100" s="108"/>
      <c r="BL100" s="108"/>
      <c r="BM100" s="108"/>
      <c r="BN100" s="108"/>
      <c r="BO100" s="174"/>
      <c r="BP100" s="174"/>
      <c r="BQ100" s="174"/>
      <c r="BR100" s="174"/>
      <c r="BS100" s="174"/>
      <c r="BT100" s="108"/>
      <c r="BU100" s="108"/>
      <c r="BV100" s="108"/>
      <c r="BW100" s="108"/>
      <c r="BX100" s="108"/>
      <c r="BY100" s="174"/>
      <c r="BZ100" s="174"/>
      <c r="CA100" s="174"/>
      <c r="CB100" s="174"/>
      <c r="CC100" s="174"/>
      <c r="CD100" s="108"/>
      <c r="CE100" s="108"/>
      <c r="CF100" s="108"/>
      <c r="CG100" s="108"/>
      <c r="CH100" s="108"/>
      <c r="CI100" s="174"/>
      <c r="CJ100" s="174"/>
      <c r="CK100" s="174"/>
      <c r="CL100" s="174"/>
      <c r="CM100" s="174"/>
    </row>
    <row r="101" spans="1:91">
      <c r="A101" s="156"/>
      <c r="B101" s="108"/>
      <c r="C101" s="108"/>
      <c r="D101" s="108"/>
      <c r="E101" s="108"/>
      <c r="F101" s="108"/>
      <c r="G101" s="174"/>
      <c r="H101" s="174"/>
      <c r="I101" s="174"/>
      <c r="J101" s="174"/>
      <c r="K101" s="174"/>
      <c r="L101" s="108"/>
      <c r="M101" s="108"/>
      <c r="N101" s="108"/>
      <c r="O101" s="108"/>
      <c r="P101" s="108"/>
      <c r="Q101" s="174"/>
      <c r="R101" s="174"/>
      <c r="S101" s="174"/>
      <c r="T101" s="174"/>
      <c r="U101" s="174"/>
      <c r="V101" s="108"/>
      <c r="W101" s="108"/>
      <c r="X101" s="156"/>
      <c r="Y101" s="156"/>
      <c r="Z101" s="108"/>
      <c r="AA101" s="174"/>
      <c r="AB101" s="174"/>
      <c r="AC101" s="174"/>
      <c r="AD101" s="174"/>
      <c r="AE101" s="174"/>
      <c r="AF101" s="108"/>
      <c r="AG101" s="108"/>
      <c r="AH101" s="108"/>
      <c r="AI101" s="108"/>
      <c r="AJ101" s="108"/>
      <c r="AK101" s="174"/>
      <c r="AL101" s="174"/>
      <c r="AM101" s="174"/>
      <c r="AN101" s="174"/>
      <c r="AO101" s="174"/>
      <c r="AP101" s="108"/>
      <c r="AQ101" s="108"/>
      <c r="AR101" s="108"/>
      <c r="AS101" s="108"/>
      <c r="AT101" s="108"/>
      <c r="AU101" s="194"/>
      <c r="AV101" s="194"/>
      <c r="AW101" s="194"/>
      <c r="AX101" s="194"/>
      <c r="AY101" s="194"/>
      <c r="AZ101" s="108"/>
      <c r="BA101" s="108"/>
      <c r="BB101" s="108"/>
      <c r="BC101" s="108"/>
      <c r="BD101" s="108"/>
      <c r="BE101" s="174"/>
      <c r="BF101" s="174"/>
      <c r="BG101" s="174"/>
      <c r="BH101" s="174"/>
      <c r="BI101" s="174"/>
      <c r="BJ101" s="108"/>
      <c r="BK101" s="108"/>
      <c r="BL101" s="108"/>
      <c r="BM101" s="108"/>
      <c r="BN101" s="108"/>
      <c r="BO101" s="174"/>
      <c r="BP101" s="174"/>
      <c r="BQ101" s="174"/>
      <c r="BR101" s="174"/>
      <c r="BS101" s="174"/>
      <c r="BT101" s="108"/>
      <c r="BU101" s="108"/>
      <c r="BV101" s="108"/>
      <c r="BW101" s="108"/>
      <c r="BX101" s="108"/>
      <c r="BY101" s="174"/>
      <c r="BZ101" s="174"/>
      <c r="CA101" s="174"/>
      <c r="CB101" s="174"/>
      <c r="CC101" s="174"/>
      <c r="CD101" s="108"/>
      <c r="CE101" s="108"/>
      <c r="CF101" s="108"/>
      <c r="CG101" s="108"/>
      <c r="CH101" s="108"/>
      <c r="CI101" s="174"/>
      <c r="CJ101" s="174"/>
      <c r="CK101" s="174"/>
      <c r="CL101" s="174"/>
      <c r="CM101" s="174"/>
    </row>
    <row r="102" spans="1:91">
      <c r="A102" s="156"/>
      <c r="B102" s="108"/>
      <c r="C102" s="108"/>
      <c r="D102" s="108"/>
      <c r="E102" s="108"/>
      <c r="F102" s="108"/>
      <c r="G102" s="174"/>
      <c r="H102" s="174"/>
      <c r="I102" s="174"/>
      <c r="J102" s="174"/>
      <c r="K102" s="174"/>
      <c r="L102" s="108"/>
      <c r="M102" s="108"/>
      <c r="N102" s="108"/>
      <c r="O102" s="108"/>
      <c r="P102" s="108"/>
      <c r="Q102" s="174"/>
      <c r="R102" s="174"/>
      <c r="S102" s="174"/>
      <c r="T102" s="174"/>
      <c r="U102" s="174"/>
      <c r="V102" s="108"/>
      <c r="W102" s="108"/>
      <c r="X102" s="156"/>
      <c r="Y102" s="156"/>
      <c r="Z102" s="108"/>
      <c r="AA102" s="174"/>
      <c r="AB102" s="174"/>
      <c r="AC102" s="174"/>
      <c r="AD102" s="174"/>
      <c r="AE102" s="174"/>
      <c r="AF102" s="108"/>
      <c r="AG102" s="108"/>
      <c r="AH102" s="108"/>
      <c r="AI102" s="108"/>
      <c r="AJ102" s="108"/>
      <c r="AK102" s="174"/>
      <c r="AL102" s="174"/>
      <c r="AM102" s="174"/>
      <c r="AN102" s="174"/>
      <c r="AO102" s="174"/>
      <c r="AP102" s="108"/>
      <c r="AQ102" s="108"/>
      <c r="AR102" s="108"/>
      <c r="AS102" s="108"/>
      <c r="AT102" s="108"/>
      <c r="AU102" s="194"/>
      <c r="AV102" s="194"/>
      <c r="AW102" s="194"/>
      <c r="AX102" s="194"/>
      <c r="AY102" s="194"/>
      <c r="AZ102" s="108"/>
      <c r="BA102" s="108"/>
      <c r="BB102" s="108"/>
      <c r="BC102" s="108"/>
      <c r="BD102" s="108"/>
      <c r="BE102" s="174"/>
      <c r="BF102" s="174"/>
      <c r="BG102" s="174"/>
      <c r="BH102" s="174"/>
      <c r="BI102" s="174"/>
      <c r="BJ102" s="108"/>
      <c r="BK102" s="108"/>
      <c r="BL102" s="108"/>
      <c r="BM102" s="108"/>
      <c r="BN102" s="108"/>
      <c r="BO102" s="174"/>
      <c r="BP102" s="174"/>
      <c r="BQ102" s="174"/>
      <c r="BR102" s="174"/>
      <c r="BS102" s="174"/>
      <c r="BT102" s="108"/>
      <c r="BU102" s="108"/>
      <c r="BV102" s="108"/>
      <c r="BW102" s="108"/>
      <c r="BX102" s="108"/>
      <c r="BY102" s="174"/>
      <c r="BZ102" s="174"/>
      <c r="CA102" s="174"/>
      <c r="CB102" s="174"/>
      <c r="CC102" s="174"/>
      <c r="CD102" s="108"/>
      <c r="CE102" s="108"/>
      <c r="CF102" s="108"/>
      <c r="CG102" s="108"/>
      <c r="CH102" s="108"/>
      <c r="CI102" s="174"/>
      <c r="CJ102" s="174"/>
      <c r="CK102" s="174"/>
      <c r="CL102" s="174"/>
      <c r="CM102" s="174"/>
    </row>
    <row r="103" spans="1:91">
      <c r="A103" s="156"/>
      <c r="B103" s="108"/>
      <c r="C103" s="108"/>
      <c r="D103" s="108"/>
      <c r="E103" s="108"/>
      <c r="F103" s="108"/>
      <c r="G103" s="174"/>
      <c r="H103" s="174"/>
      <c r="I103" s="174"/>
      <c r="J103" s="174"/>
      <c r="K103" s="174"/>
      <c r="L103" s="108"/>
      <c r="M103" s="108"/>
      <c r="N103" s="108"/>
      <c r="O103" s="108"/>
      <c r="P103" s="108"/>
      <c r="Q103" s="174"/>
      <c r="R103" s="174"/>
      <c r="S103" s="174"/>
      <c r="T103" s="174"/>
      <c r="U103" s="174"/>
      <c r="V103" s="108"/>
      <c r="W103" s="108"/>
      <c r="X103" s="156"/>
      <c r="Y103" s="156"/>
      <c r="Z103" s="108"/>
      <c r="AA103" s="174"/>
      <c r="AB103" s="174"/>
      <c r="AC103" s="174"/>
      <c r="AD103" s="174"/>
      <c r="AE103" s="174"/>
      <c r="AF103" s="108"/>
      <c r="AG103" s="108"/>
      <c r="AH103" s="108"/>
      <c r="AI103" s="108"/>
      <c r="AJ103" s="108"/>
      <c r="AK103" s="174"/>
      <c r="AL103" s="174"/>
      <c r="AM103" s="174"/>
      <c r="AN103" s="174"/>
      <c r="AO103" s="174"/>
      <c r="AP103" s="108"/>
      <c r="AQ103" s="108"/>
      <c r="AR103" s="108"/>
      <c r="AS103" s="108"/>
      <c r="AT103" s="108"/>
      <c r="AU103" s="194"/>
      <c r="AV103" s="194"/>
      <c r="AW103" s="194"/>
      <c r="AX103" s="194"/>
      <c r="AY103" s="194"/>
      <c r="AZ103" s="108"/>
      <c r="BA103" s="108"/>
      <c r="BB103" s="108"/>
      <c r="BC103" s="108"/>
      <c r="BD103" s="108"/>
      <c r="BE103" s="174"/>
      <c r="BF103" s="174"/>
      <c r="BG103" s="174"/>
      <c r="BH103" s="174"/>
      <c r="BI103" s="174"/>
      <c r="BJ103" s="108"/>
      <c r="BK103" s="108"/>
      <c r="BL103" s="108"/>
      <c r="BM103" s="108"/>
      <c r="BN103" s="108"/>
      <c r="BO103" s="174"/>
      <c r="BP103" s="174"/>
      <c r="BQ103" s="174"/>
      <c r="BR103" s="174"/>
      <c r="BS103" s="174"/>
      <c r="BT103" s="108"/>
      <c r="BU103" s="108"/>
      <c r="BV103" s="108"/>
      <c r="BW103" s="108"/>
      <c r="BX103" s="108"/>
      <c r="BY103" s="174"/>
      <c r="BZ103" s="174"/>
      <c r="CA103" s="174"/>
      <c r="CB103" s="174"/>
      <c r="CC103" s="174"/>
      <c r="CD103" s="108"/>
      <c r="CE103" s="108"/>
      <c r="CF103" s="108"/>
      <c r="CG103" s="108"/>
      <c r="CH103" s="108"/>
      <c r="CI103" s="174"/>
      <c r="CJ103" s="174"/>
      <c r="CK103" s="174"/>
      <c r="CL103" s="174"/>
      <c r="CM103" s="174"/>
    </row>
    <row r="104" spans="1:91">
      <c r="A104" s="156"/>
      <c r="B104" s="108"/>
      <c r="C104" s="108"/>
      <c r="D104" s="108"/>
      <c r="E104" s="108"/>
      <c r="F104" s="108"/>
      <c r="G104" s="174"/>
      <c r="H104" s="174"/>
      <c r="I104" s="174"/>
      <c r="J104" s="174"/>
      <c r="K104" s="174"/>
      <c r="L104" s="108"/>
      <c r="M104" s="108"/>
      <c r="N104" s="108"/>
      <c r="O104" s="108"/>
      <c r="P104" s="108"/>
      <c r="Q104" s="174"/>
      <c r="R104" s="174"/>
      <c r="S104" s="174"/>
      <c r="T104" s="174"/>
      <c r="U104" s="174"/>
      <c r="V104" s="108"/>
      <c r="W104" s="108"/>
      <c r="X104" s="156"/>
      <c r="Y104" s="156"/>
      <c r="Z104" s="108"/>
      <c r="AA104" s="174"/>
      <c r="AB104" s="174"/>
      <c r="AC104" s="174"/>
      <c r="AD104" s="174"/>
      <c r="AE104" s="174"/>
      <c r="AF104" s="108"/>
      <c r="AG104" s="108"/>
      <c r="AH104" s="108"/>
      <c r="AI104" s="108"/>
      <c r="AJ104" s="108"/>
      <c r="AK104" s="174"/>
      <c r="AL104" s="174"/>
      <c r="AM104" s="174"/>
      <c r="AN104" s="174"/>
      <c r="AO104" s="174"/>
      <c r="AP104" s="108"/>
      <c r="AQ104" s="108"/>
      <c r="AR104" s="108"/>
      <c r="AS104" s="108"/>
      <c r="AT104" s="108"/>
      <c r="AU104" s="194"/>
      <c r="AV104" s="194"/>
      <c r="AW104" s="194"/>
      <c r="AX104" s="194"/>
      <c r="AY104" s="194"/>
      <c r="AZ104" s="108"/>
      <c r="BA104" s="108"/>
      <c r="BB104" s="108"/>
      <c r="BC104" s="108"/>
      <c r="BD104" s="108"/>
      <c r="BE104" s="174"/>
      <c r="BF104" s="174"/>
      <c r="BG104" s="174"/>
      <c r="BH104" s="174"/>
      <c r="BI104" s="174"/>
      <c r="BJ104" s="108"/>
      <c r="BK104" s="108"/>
      <c r="BL104" s="108"/>
      <c r="BM104" s="108"/>
      <c r="BN104" s="108"/>
      <c r="BO104" s="174"/>
      <c r="BP104" s="174"/>
      <c r="BQ104" s="174"/>
      <c r="BR104" s="174"/>
      <c r="BS104" s="174"/>
      <c r="BT104" s="108"/>
      <c r="BU104" s="108"/>
      <c r="BV104" s="108"/>
      <c r="BW104" s="108"/>
      <c r="BX104" s="108"/>
      <c r="BY104" s="174"/>
      <c r="BZ104" s="174"/>
      <c r="CA104" s="174"/>
      <c r="CB104" s="174"/>
      <c r="CC104" s="174"/>
      <c r="CD104" s="108"/>
      <c r="CE104" s="108"/>
      <c r="CF104" s="108"/>
      <c r="CG104" s="108"/>
      <c r="CH104" s="108"/>
      <c r="CI104" s="174"/>
      <c r="CJ104" s="174"/>
      <c r="CK104" s="174"/>
      <c r="CL104" s="174"/>
      <c r="CM104" s="174"/>
    </row>
    <row r="105" spans="1:91">
      <c r="A105" s="156"/>
      <c r="B105" s="108"/>
      <c r="C105" s="108"/>
      <c r="D105" s="108"/>
      <c r="E105" s="108"/>
      <c r="F105" s="108"/>
      <c r="G105" s="174"/>
      <c r="H105" s="174"/>
      <c r="I105" s="174"/>
      <c r="J105" s="174"/>
      <c r="K105" s="174"/>
      <c r="L105" s="108"/>
      <c r="M105" s="108"/>
      <c r="N105" s="108"/>
      <c r="O105" s="108"/>
      <c r="P105" s="108"/>
      <c r="Q105" s="174"/>
      <c r="R105" s="174"/>
      <c r="S105" s="174"/>
      <c r="T105" s="174"/>
      <c r="U105" s="174"/>
      <c r="V105" s="108"/>
      <c r="W105" s="108"/>
      <c r="X105" s="156"/>
      <c r="Y105" s="156"/>
      <c r="Z105" s="108"/>
      <c r="AA105" s="174"/>
      <c r="AB105" s="174"/>
      <c r="AC105" s="174"/>
      <c r="AD105" s="174"/>
      <c r="AE105" s="174"/>
      <c r="AF105" s="108"/>
      <c r="AG105" s="108"/>
      <c r="AH105" s="108"/>
      <c r="AI105" s="108"/>
      <c r="AJ105" s="108"/>
      <c r="AK105" s="174"/>
      <c r="AL105" s="174"/>
      <c r="AM105" s="174"/>
      <c r="AN105" s="174"/>
      <c r="AO105" s="174"/>
      <c r="AP105" s="108"/>
      <c r="AQ105" s="108"/>
      <c r="AR105" s="108"/>
      <c r="AS105" s="108"/>
      <c r="AT105" s="108"/>
      <c r="AU105" s="194"/>
      <c r="AV105" s="194"/>
      <c r="AW105" s="194"/>
      <c r="AX105" s="194"/>
      <c r="AY105" s="194"/>
      <c r="AZ105" s="108"/>
      <c r="BA105" s="108"/>
      <c r="BB105" s="108"/>
      <c r="BC105" s="108"/>
      <c r="BD105" s="108"/>
      <c r="BE105" s="174"/>
      <c r="BF105" s="174"/>
      <c r="BG105" s="174"/>
      <c r="BH105" s="174"/>
      <c r="BI105" s="174"/>
      <c r="BJ105" s="108"/>
      <c r="BK105" s="108"/>
      <c r="BL105" s="108"/>
      <c r="BM105" s="108"/>
      <c r="BN105" s="108"/>
      <c r="BO105" s="174"/>
      <c r="BP105" s="174"/>
      <c r="BQ105" s="174"/>
      <c r="BR105" s="174"/>
      <c r="BS105" s="174"/>
      <c r="BT105" s="108"/>
      <c r="BU105" s="108"/>
      <c r="BV105" s="108"/>
      <c r="BW105" s="108"/>
      <c r="BX105" s="108"/>
      <c r="BY105" s="174"/>
      <c r="BZ105" s="174"/>
      <c r="CA105" s="174"/>
      <c r="CB105" s="174"/>
      <c r="CC105" s="174"/>
      <c r="CD105" s="108"/>
      <c r="CE105" s="108"/>
      <c r="CF105" s="108"/>
      <c r="CG105" s="108"/>
      <c r="CH105" s="108"/>
      <c r="CI105" s="174"/>
      <c r="CJ105" s="174"/>
      <c r="CK105" s="174"/>
      <c r="CL105" s="174"/>
      <c r="CM105" s="174"/>
    </row>
    <row r="106" spans="1:91">
      <c r="A106" s="156"/>
      <c r="B106" s="108"/>
      <c r="C106" s="108"/>
      <c r="D106" s="108"/>
      <c r="E106" s="108"/>
      <c r="F106" s="108"/>
      <c r="G106" s="174"/>
      <c r="H106" s="174"/>
      <c r="I106" s="174"/>
      <c r="J106" s="174"/>
      <c r="K106" s="174"/>
      <c r="L106" s="108"/>
      <c r="M106" s="108"/>
      <c r="N106" s="108"/>
      <c r="O106" s="108"/>
      <c r="P106" s="108"/>
      <c r="Q106" s="174"/>
      <c r="R106" s="174"/>
      <c r="S106" s="174"/>
      <c r="T106" s="174"/>
      <c r="U106" s="174"/>
      <c r="V106" s="108"/>
      <c r="W106" s="108"/>
      <c r="X106" s="156"/>
      <c r="Y106" s="156"/>
      <c r="Z106" s="108"/>
      <c r="AA106" s="174"/>
      <c r="AB106" s="174"/>
      <c r="AC106" s="174"/>
      <c r="AD106" s="174"/>
      <c r="AE106" s="174"/>
      <c r="AF106" s="108"/>
      <c r="AG106" s="108"/>
      <c r="AH106" s="108"/>
      <c r="AI106" s="108"/>
      <c r="AJ106" s="108"/>
      <c r="AK106" s="174"/>
      <c r="AL106" s="174"/>
      <c r="AM106" s="174"/>
      <c r="AN106" s="174"/>
      <c r="AO106" s="174"/>
      <c r="AP106" s="108"/>
      <c r="AQ106" s="108"/>
      <c r="AR106" s="108"/>
      <c r="AS106" s="108"/>
      <c r="AT106" s="108"/>
      <c r="AU106" s="194"/>
      <c r="AV106" s="194"/>
      <c r="AW106" s="194"/>
      <c r="AX106" s="194"/>
      <c r="AY106" s="194"/>
      <c r="AZ106" s="108"/>
      <c r="BA106" s="108"/>
      <c r="BB106" s="108"/>
      <c r="BC106" s="108"/>
      <c r="BD106" s="108"/>
      <c r="BE106" s="174"/>
      <c r="BF106" s="174"/>
      <c r="BG106" s="174"/>
      <c r="BH106" s="174"/>
      <c r="BI106" s="174"/>
      <c r="BJ106" s="108"/>
      <c r="BK106" s="108"/>
      <c r="BL106" s="108"/>
      <c r="BM106" s="108"/>
      <c r="BN106" s="108"/>
      <c r="BO106" s="174"/>
      <c r="BP106" s="174"/>
      <c r="BQ106" s="174"/>
      <c r="BR106" s="174"/>
      <c r="BS106" s="174"/>
      <c r="BT106" s="108"/>
      <c r="BU106" s="108"/>
      <c r="BV106" s="108"/>
      <c r="BW106" s="108"/>
      <c r="BX106" s="108"/>
      <c r="BY106" s="174"/>
      <c r="BZ106" s="174"/>
      <c r="CA106" s="174"/>
      <c r="CB106" s="174"/>
      <c r="CC106" s="174"/>
      <c r="CD106" s="108"/>
      <c r="CE106" s="108"/>
      <c r="CF106" s="108"/>
      <c r="CG106" s="108"/>
      <c r="CH106" s="108"/>
      <c r="CI106" s="174"/>
      <c r="CJ106" s="174"/>
      <c r="CK106" s="174"/>
      <c r="CL106" s="174"/>
      <c r="CM106" s="174"/>
    </row>
    <row r="107" spans="1:91">
      <c r="A107" s="156"/>
      <c r="B107" s="108"/>
      <c r="C107" s="108"/>
      <c r="D107" s="108"/>
      <c r="E107" s="108"/>
      <c r="F107" s="108"/>
      <c r="G107" s="174"/>
      <c r="H107" s="174"/>
      <c r="I107" s="174"/>
      <c r="J107" s="174"/>
      <c r="K107" s="174"/>
      <c r="L107" s="108"/>
      <c r="M107" s="108"/>
      <c r="N107" s="108"/>
      <c r="O107" s="108"/>
      <c r="P107" s="108"/>
      <c r="Q107" s="174"/>
      <c r="R107" s="174"/>
      <c r="S107" s="174"/>
      <c r="T107" s="174"/>
      <c r="U107" s="174"/>
      <c r="V107" s="108"/>
      <c r="W107" s="108"/>
      <c r="X107" s="156"/>
      <c r="Y107" s="156"/>
      <c r="Z107" s="108"/>
      <c r="AA107" s="174"/>
      <c r="AB107" s="174"/>
      <c r="AC107" s="174"/>
      <c r="AD107" s="174"/>
      <c r="AE107" s="174"/>
      <c r="AF107" s="108"/>
      <c r="AG107" s="108"/>
      <c r="AH107" s="108"/>
      <c r="AI107" s="108"/>
      <c r="AJ107" s="108"/>
      <c r="AK107" s="174"/>
      <c r="AL107" s="174"/>
      <c r="AM107" s="174"/>
      <c r="AN107" s="174"/>
      <c r="AO107" s="174"/>
      <c r="AP107" s="108"/>
      <c r="AQ107" s="108"/>
      <c r="AR107" s="108"/>
      <c r="AS107" s="108"/>
      <c r="AT107" s="108"/>
      <c r="AU107" s="194"/>
      <c r="AV107" s="194"/>
      <c r="AW107" s="194"/>
      <c r="AX107" s="194"/>
      <c r="AY107" s="194"/>
      <c r="AZ107" s="108"/>
      <c r="BA107" s="108"/>
      <c r="BB107" s="108"/>
      <c r="BC107" s="108"/>
      <c r="BD107" s="108"/>
      <c r="BE107" s="174"/>
      <c r="BF107" s="174"/>
      <c r="BG107" s="174"/>
      <c r="BH107" s="174"/>
      <c r="BI107" s="174"/>
      <c r="BJ107" s="108"/>
      <c r="BK107" s="108"/>
      <c r="BL107" s="108"/>
      <c r="BM107" s="108"/>
      <c r="BN107" s="108"/>
      <c r="BO107" s="174"/>
      <c r="BP107" s="174"/>
      <c r="BQ107" s="174"/>
      <c r="BR107" s="174"/>
      <c r="BS107" s="174"/>
      <c r="BT107" s="108"/>
      <c r="BU107" s="108"/>
      <c r="BV107" s="108"/>
      <c r="BW107" s="108"/>
      <c r="BX107" s="108"/>
      <c r="BY107" s="174"/>
      <c r="BZ107" s="174"/>
      <c r="CA107" s="174"/>
      <c r="CB107" s="174"/>
      <c r="CC107" s="174"/>
      <c r="CD107" s="108"/>
      <c r="CE107" s="108"/>
      <c r="CF107" s="108"/>
      <c r="CG107" s="108"/>
      <c r="CH107" s="108"/>
      <c r="CI107" s="174"/>
      <c r="CJ107" s="174"/>
      <c r="CK107" s="174"/>
      <c r="CL107" s="174"/>
      <c r="CM107" s="174"/>
    </row>
    <row r="108" spans="1:91">
      <c r="A108" s="156"/>
      <c r="B108" s="108"/>
      <c r="C108" s="108"/>
      <c r="D108" s="108"/>
      <c r="E108" s="108"/>
      <c r="F108" s="108"/>
      <c r="G108" s="174"/>
      <c r="H108" s="174"/>
      <c r="I108" s="174"/>
      <c r="J108" s="174"/>
      <c r="K108" s="174"/>
      <c r="L108" s="108"/>
      <c r="M108" s="108"/>
      <c r="N108" s="108"/>
      <c r="O108" s="108"/>
      <c r="P108" s="108"/>
      <c r="Q108" s="174"/>
      <c r="R108" s="174"/>
      <c r="S108" s="174"/>
      <c r="T108" s="174"/>
      <c r="U108" s="174"/>
      <c r="V108" s="108"/>
      <c r="W108" s="108"/>
      <c r="X108" s="156"/>
      <c r="Y108" s="156"/>
      <c r="Z108" s="108"/>
      <c r="AA108" s="174"/>
      <c r="AB108" s="174"/>
      <c r="AC108" s="174"/>
      <c r="AD108" s="174"/>
      <c r="AE108" s="174"/>
      <c r="AF108" s="108"/>
      <c r="AG108" s="108"/>
      <c r="AH108" s="108"/>
      <c r="AI108" s="108"/>
      <c r="AJ108" s="108"/>
      <c r="AK108" s="174"/>
      <c r="AL108" s="174"/>
      <c r="AM108" s="174"/>
      <c r="AN108" s="174"/>
      <c r="AO108" s="174"/>
      <c r="AP108" s="108"/>
      <c r="AQ108" s="108"/>
      <c r="AR108" s="108"/>
      <c r="AS108" s="108"/>
      <c r="AT108" s="108"/>
      <c r="AU108" s="194"/>
      <c r="AV108" s="194"/>
      <c r="AW108" s="194"/>
      <c r="AX108" s="194"/>
      <c r="AY108" s="194"/>
      <c r="AZ108" s="108"/>
      <c r="BA108" s="108"/>
      <c r="BB108" s="108"/>
      <c r="BC108" s="108"/>
      <c r="BD108" s="108"/>
      <c r="BE108" s="174"/>
      <c r="BF108" s="174"/>
      <c r="BG108" s="174"/>
      <c r="BH108" s="174"/>
      <c r="BI108" s="174"/>
      <c r="BJ108" s="108"/>
      <c r="BK108" s="108"/>
      <c r="BL108" s="108"/>
      <c r="BM108" s="108"/>
      <c r="BN108" s="108"/>
      <c r="BO108" s="174"/>
      <c r="BP108" s="174"/>
      <c r="BQ108" s="174"/>
      <c r="BR108" s="174"/>
      <c r="BS108" s="174"/>
      <c r="BT108" s="108"/>
      <c r="BU108" s="108"/>
      <c r="BV108" s="108"/>
      <c r="BW108" s="108"/>
      <c r="BX108" s="108"/>
      <c r="BY108" s="174"/>
      <c r="BZ108" s="174"/>
      <c r="CA108" s="174"/>
      <c r="CB108" s="174"/>
      <c r="CC108" s="174"/>
      <c r="CD108" s="108"/>
      <c r="CE108" s="108"/>
      <c r="CF108" s="108"/>
      <c r="CG108" s="108"/>
      <c r="CH108" s="108"/>
      <c r="CI108" s="174"/>
      <c r="CJ108" s="174"/>
      <c r="CK108" s="174"/>
      <c r="CL108" s="174"/>
      <c r="CM108" s="174"/>
    </row>
    <row r="109" spans="1:91">
      <c r="A109" s="156"/>
      <c r="B109" s="108"/>
      <c r="C109" s="108"/>
      <c r="D109" s="108"/>
      <c r="E109" s="108"/>
      <c r="F109" s="108"/>
      <c r="G109" s="174"/>
      <c r="H109" s="174"/>
      <c r="I109" s="174"/>
      <c r="J109" s="174"/>
      <c r="K109" s="174"/>
      <c r="L109" s="108"/>
      <c r="M109" s="108"/>
      <c r="N109" s="108"/>
      <c r="O109" s="108"/>
      <c r="P109" s="108"/>
      <c r="Q109" s="174"/>
      <c r="R109" s="174"/>
      <c r="S109" s="174"/>
      <c r="T109" s="174"/>
      <c r="U109" s="174"/>
      <c r="V109" s="108"/>
      <c r="W109" s="108"/>
      <c r="X109" s="156"/>
      <c r="Y109" s="156"/>
      <c r="Z109" s="108"/>
      <c r="AA109" s="174"/>
      <c r="AB109" s="174"/>
      <c r="AC109" s="174"/>
      <c r="AD109" s="174"/>
      <c r="AE109" s="174"/>
      <c r="AF109" s="108"/>
      <c r="AG109" s="108"/>
      <c r="AH109" s="108"/>
      <c r="AI109" s="108"/>
      <c r="AJ109" s="108"/>
      <c r="AK109" s="174"/>
      <c r="AL109" s="174"/>
      <c r="AM109" s="174"/>
      <c r="AN109" s="174"/>
      <c r="AO109" s="174"/>
      <c r="AP109" s="108"/>
      <c r="AQ109" s="108"/>
      <c r="AR109" s="108"/>
      <c r="AS109" s="108"/>
      <c r="AT109" s="108"/>
      <c r="AU109" s="194"/>
      <c r="AV109" s="194"/>
      <c r="AW109" s="194"/>
      <c r="AX109" s="194"/>
      <c r="AY109" s="194"/>
      <c r="AZ109" s="108"/>
      <c r="BA109" s="108"/>
      <c r="BB109" s="108"/>
      <c r="BC109" s="108"/>
      <c r="BD109" s="108"/>
      <c r="BE109" s="174"/>
      <c r="BF109" s="174"/>
      <c r="BG109" s="174"/>
      <c r="BH109" s="174"/>
      <c r="BI109" s="174"/>
      <c r="BJ109" s="108"/>
      <c r="BK109" s="108"/>
      <c r="BL109" s="108"/>
      <c r="BM109" s="108"/>
      <c r="BN109" s="108"/>
      <c r="BO109" s="174"/>
      <c r="BP109" s="174"/>
      <c r="BQ109" s="174"/>
      <c r="BR109" s="174"/>
      <c r="BS109" s="174"/>
      <c r="BT109" s="108"/>
      <c r="BU109" s="108"/>
      <c r="BV109" s="108"/>
      <c r="BW109" s="108"/>
      <c r="BX109" s="108"/>
      <c r="BY109" s="174"/>
      <c r="BZ109" s="174"/>
      <c r="CA109" s="174"/>
      <c r="CB109" s="174"/>
      <c r="CC109" s="174"/>
      <c r="CD109" s="108"/>
      <c r="CE109" s="108"/>
      <c r="CF109" s="108"/>
      <c r="CG109" s="108"/>
      <c r="CH109" s="108"/>
      <c r="CI109" s="174"/>
      <c r="CJ109" s="174"/>
      <c r="CK109" s="174"/>
      <c r="CL109" s="174"/>
      <c r="CM109" s="174"/>
    </row>
    <row r="110" spans="1:91">
      <c r="A110" s="156"/>
      <c r="B110" s="108"/>
      <c r="C110" s="108"/>
      <c r="D110" s="108"/>
      <c r="E110" s="108"/>
      <c r="F110" s="108"/>
      <c r="G110" s="174"/>
      <c r="H110" s="174"/>
      <c r="I110" s="174"/>
      <c r="J110" s="174"/>
      <c r="K110" s="174"/>
      <c r="L110" s="108"/>
      <c r="M110" s="108"/>
      <c r="N110" s="108"/>
      <c r="O110" s="108"/>
      <c r="P110" s="108"/>
      <c r="Q110" s="174"/>
      <c r="R110" s="174"/>
      <c r="S110" s="174"/>
      <c r="T110" s="174"/>
      <c r="U110" s="174"/>
      <c r="V110" s="108"/>
      <c r="W110" s="108"/>
      <c r="X110" s="156"/>
      <c r="Y110" s="156"/>
      <c r="Z110" s="108"/>
      <c r="AA110" s="174"/>
      <c r="AB110" s="174"/>
      <c r="AC110" s="174"/>
      <c r="AD110" s="174"/>
      <c r="AE110" s="174"/>
      <c r="AF110" s="108"/>
      <c r="AG110" s="108"/>
      <c r="AH110" s="108"/>
      <c r="AI110" s="108"/>
      <c r="AJ110" s="108"/>
      <c r="AK110" s="174"/>
      <c r="AL110" s="174"/>
      <c r="AM110" s="174"/>
      <c r="AN110" s="174"/>
      <c r="AO110" s="174"/>
      <c r="AP110" s="108"/>
      <c r="AQ110" s="108"/>
      <c r="AR110" s="108"/>
      <c r="AS110" s="108"/>
      <c r="AT110" s="108"/>
      <c r="AU110" s="194"/>
      <c r="AV110" s="194"/>
      <c r="AW110" s="194"/>
      <c r="AX110" s="194"/>
      <c r="AY110" s="194"/>
      <c r="AZ110" s="108"/>
      <c r="BA110" s="108"/>
      <c r="BB110" s="108"/>
      <c r="BC110" s="108"/>
      <c r="BD110" s="108"/>
      <c r="BE110" s="174"/>
      <c r="BF110" s="174"/>
      <c r="BG110" s="174"/>
      <c r="BH110" s="174"/>
      <c r="BI110" s="174"/>
      <c r="BJ110" s="108"/>
      <c r="BK110" s="108"/>
      <c r="BL110" s="108"/>
      <c r="BM110" s="108"/>
      <c r="BN110" s="108"/>
      <c r="BO110" s="174"/>
      <c r="BP110" s="174"/>
      <c r="BQ110" s="174"/>
      <c r="BR110" s="174"/>
      <c r="BS110" s="174"/>
      <c r="BT110" s="108"/>
      <c r="BU110" s="108"/>
      <c r="BV110" s="108"/>
      <c r="BW110" s="108"/>
      <c r="BX110" s="108"/>
      <c r="BY110" s="174"/>
      <c r="BZ110" s="174"/>
      <c r="CA110" s="174"/>
      <c r="CB110" s="174"/>
      <c r="CC110" s="174"/>
      <c r="CD110" s="108"/>
      <c r="CE110" s="108"/>
      <c r="CF110" s="108"/>
      <c r="CG110" s="108"/>
      <c r="CH110" s="108"/>
      <c r="CI110" s="174"/>
      <c r="CJ110" s="174"/>
      <c r="CK110" s="174"/>
      <c r="CL110" s="174"/>
      <c r="CM110" s="174"/>
    </row>
    <row r="111" spans="1:91">
      <c r="A111" s="156"/>
      <c r="B111" s="108"/>
      <c r="C111" s="108"/>
      <c r="D111" s="108"/>
      <c r="E111" s="108"/>
      <c r="F111" s="108"/>
      <c r="G111" s="174"/>
      <c r="H111" s="174"/>
      <c r="I111" s="174"/>
      <c r="J111" s="174"/>
      <c r="K111" s="174"/>
      <c r="L111" s="108"/>
      <c r="M111" s="108"/>
      <c r="N111" s="108"/>
      <c r="O111" s="108"/>
      <c r="P111" s="108"/>
      <c r="Q111" s="174"/>
      <c r="R111" s="174"/>
      <c r="S111" s="174"/>
      <c r="T111" s="174"/>
      <c r="U111" s="174"/>
      <c r="V111" s="108"/>
      <c r="W111" s="108"/>
      <c r="X111" s="156"/>
      <c r="Y111" s="156"/>
      <c r="Z111" s="108"/>
      <c r="AA111" s="174"/>
      <c r="AB111" s="174"/>
      <c r="AC111" s="174"/>
      <c r="AD111" s="174"/>
      <c r="AE111" s="174"/>
      <c r="AF111" s="108"/>
      <c r="AG111" s="108"/>
      <c r="AH111" s="108"/>
      <c r="AI111" s="108"/>
      <c r="AJ111" s="108"/>
      <c r="AK111" s="174"/>
      <c r="AL111" s="174"/>
      <c r="AM111" s="174"/>
      <c r="AN111" s="174"/>
      <c r="AO111" s="174"/>
      <c r="AP111" s="108"/>
      <c r="AQ111" s="108"/>
      <c r="AR111" s="108"/>
      <c r="AS111" s="108"/>
      <c r="AT111" s="108"/>
      <c r="AU111" s="194"/>
      <c r="AV111" s="194"/>
      <c r="AW111" s="194"/>
      <c r="AX111" s="194"/>
      <c r="AY111" s="194"/>
      <c r="AZ111" s="108"/>
      <c r="BA111" s="108"/>
      <c r="BB111" s="108"/>
      <c r="BC111" s="108"/>
      <c r="BD111" s="108"/>
      <c r="BE111" s="174"/>
      <c r="BF111" s="174"/>
      <c r="BG111" s="174"/>
      <c r="BH111" s="174"/>
      <c r="BI111" s="174"/>
      <c r="BJ111" s="108"/>
      <c r="BK111" s="108"/>
      <c r="BL111" s="108"/>
      <c r="BM111" s="108"/>
      <c r="BN111" s="108"/>
      <c r="BO111" s="174"/>
      <c r="BP111" s="174"/>
      <c r="BQ111" s="174"/>
      <c r="BR111" s="174"/>
      <c r="BS111" s="174"/>
      <c r="BT111" s="108"/>
      <c r="BU111" s="108"/>
      <c r="BV111" s="108"/>
      <c r="BW111" s="108"/>
      <c r="BX111" s="108"/>
      <c r="BY111" s="174"/>
      <c r="BZ111" s="174"/>
      <c r="CA111" s="174"/>
      <c r="CB111" s="174"/>
      <c r="CC111" s="174"/>
      <c r="CD111" s="108"/>
      <c r="CE111" s="108"/>
      <c r="CF111" s="108"/>
      <c r="CG111" s="108"/>
      <c r="CH111" s="108"/>
      <c r="CI111" s="174"/>
      <c r="CJ111" s="174"/>
      <c r="CK111" s="174"/>
      <c r="CL111" s="174"/>
      <c r="CM111" s="174"/>
    </row>
  </sheetData>
  <mergeCells count="261">
    <mergeCell ref="G72:K73"/>
    <mergeCell ref="Q72:U73"/>
    <mergeCell ref="AA72:AE73"/>
    <mergeCell ref="AK72:AO73"/>
    <mergeCell ref="AU72:AY72"/>
    <mergeCell ref="BE72:BI73"/>
    <mergeCell ref="BO72:BS73"/>
    <mergeCell ref="BY72:CC73"/>
    <mergeCell ref="CI72:CM73"/>
    <mergeCell ref="AU73:AY73"/>
    <mergeCell ref="G70:K71"/>
    <mergeCell ref="Q70:U71"/>
    <mergeCell ref="AA70:AE70"/>
    <mergeCell ref="AK70:AO70"/>
    <mergeCell ref="AU70:AY70"/>
    <mergeCell ref="BE70:BI71"/>
    <mergeCell ref="BO70:BS71"/>
    <mergeCell ref="BY70:CC71"/>
    <mergeCell ref="CI70:CM70"/>
    <mergeCell ref="AA71:AE71"/>
    <mergeCell ref="AK71:AO71"/>
    <mergeCell ref="AU71:AY71"/>
    <mergeCell ref="G68:K68"/>
    <mergeCell ref="Q68:U69"/>
    <mergeCell ref="AA68:AE68"/>
    <mergeCell ref="AK68:AO68"/>
    <mergeCell ref="AU68:AY68"/>
    <mergeCell ref="BE68:BI69"/>
    <mergeCell ref="BO68:BS68"/>
    <mergeCell ref="BY68:CC69"/>
    <mergeCell ref="CI68:CM69"/>
    <mergeCell ref="G69:K69"/>
    <mergeCell ref="AA69:AE69"/>
    <mergeCell ref="AK69:AO69"/>
    <mergeCell ref="AU69:AY69"/>
    <mergeCell ref="BO69:BS69"/>
    <mergeCell ref="G66:K66"/>
    <mergeCell ref="Q66:U67"/>
    <mergeCell ref="AA66:AE67"/>
    <mergeCell ref="AK66:AO67"/>
    <mergeCell ref="AU66:AY67"/>
    <mergeCell ref="BE66:BI67"/>
    <mergeCell ref="BO66:BS66"/>
    <mergeCell ref="BY66:CC67"/>
    <mergeCell ref="CI66:CM67"/>
    <mergeCell ref="G67:K67"/>
    <mergeCell ref="V67:Z67"/>
    <mergeCell ref="AP67:AT67"/>
    <mergeCell ref="BO67:BS67"/>
    <mergeCell ref="G64:K65"/>
    <mergeCell ref="Q64:U64"/>
    <mergeCell ref="AA64:AE64"/>
    <mergeCell ref="AK64:AO65"/>
    <mergeCell ref="AU64:AY65"/>
    <mergeCell ref="BE64:BI64"/>
    <mergeCell ref="BO64:BS64"/>
    <mergeCell ref="BY64:CC65"/>
    <mergeCell ref="CI64:CM65"/>
    <mergeCell ref="Q65:U65"/>
    <mergeCell ref="AA65:AE65"/>
    <mergeCell ref="BE65:BI65"/>
    <mergeCell ref="BO65:BS65"/>
    <mergeCell ref="G62:K63"/>
    <mergeCell ref="Q62:U63"/>
    <mergeCell ref="AA62:AE62"/>
    <mergeCell ref="AK62:AO62"/>
    <mergeCell ref="AU62:AY63"/>
    <mergeCell ref="BE62:BI62"/>
    <mergeCell ref="BO62:BS62"/>
    <mergeCell ref="BY62:CC63"/>
    <mergeCell ref="CI62:CM63"/>
    <mergeCell ref="AA63:AE63"/>
    <mergeCell ref="AK63:AO63"/>
    <mergeCell ref="BE63:BI63"/>
    <mergeCell ref="BO63:BS63"/>
    <mergeCell ref="G60:K61"/>
    <mergeCell ref="Q60:U61"/>
    <mergeCell ref="AA60:AE60"/>
    <mergeCell ref="AK60:AO61"/>
    <mergeCell ref="AU60:AY61"/>
    <mergeCell ref="BE60:BI60"/>
    <mergeCell ref="BO60:BS61"/>
    <mergeCell ref="BY60:CC61"/>
    <mergeCell ref="CI60:CM61"/>
    <mergeCell ref="AA61:AE61"/>
    <mergeCell ref="AF61:AJ61"/>
    <mergeCell ref="BE61:BI61"/>
    <mergeCell ref="G58:K59"/>
    <mergeCell ref="Q58:U59"/>
    <mergeCell ref="AA58:AE59"/>
    <mergeCell ref="AK58:AO59"/>
    <mergeCell ref="AU58:AY59"/>
    <mergeCell ref="BE58:BI58"/>
    <mergeCell ref="BO58:BS58"/>
    <mergeCell ref="BY58:CC59"/>
    <mergeCell ref="CI58:CM59"/>
    <mergeCell ref="BE59:BI59"/>
    <mergeCell ref="BO59:BS59"/>
    <mergeCell ref="G56:K57"/>
    <mergeCell ref="Q56:U57"/>
    <mergeCell ref="AA56:AE57"/>
    <mergeCell ref="AK56:AO57"/>
    <mergeCell ref="AU56:AY56"/>
    <mergeCell ref="BE56:BI56"/>
    <mergeCell ref="BY56:CC57"/>
    <mergeCell ref="CI56:CM57"/>
    <mergeCell ref="L57:P57"/>
    <mergeCell ref="AU57:AY57"/>
    <mergeCell ref="BE57:BI57"/>
    <mergeCell ref="G54:K55"/>
    <mergeCell ref="Q54:U55"/>
    <mergeCell ref="AA54:AE55"/>
    <mergeCell ref="AK54:AO55"/>
    <mergeCell ref="AU54:AY55"/>
    <mergeCell ref="BE54:BI54"/>
    <mergeCell ref="BY54:CC55"/>
    <mergeCell ref="CI54:CM55"/>
    <mergeCell ref="AF55:AJ55"/>
    <mergeCell ref="BE55:BI55"/>
    <mergeCell ref="B53:K53"/>
    <mergeCell ref="L53:U53"/>
    <mergeCell ref="V53:AE53"/>
    <mergeCell ref="AF53:AO53"/>
    <mergeCell ref="AP53:AY53"/>
    <mergeCell ref="AZ53:BI53"/>
    <mergeCell ref="BJ53:BS53"/>
    <mergeCell ref="BT53:CC53"/>
    <mergeCell ref="CD53:CM53"/>
    <mergeCell ref="T5:X6"/>
    <mergeCell ref="AX5:BB6"/>
    <mergeCell ref="CB5:CF6"/>
    <mergeCell ref="T7:X8"/>
    <mergeCell ref="AX7:BB8"/>
    <mergeCell ref="CB7:CF8"/>
    <mergeCell ref="A1:CM1"/>
    <mergeCell ref="B2:AE2"/>
    <mergeCell ref="AF2:BI2"/>
    <mergeCell ref="BJ2:CM2"/>
    <mergeCell ref="T3:X4"/>
    <mergeCell ref="AX3:BB4"/>
    <mergeCell ref="CB3:CF4"/>
    <mergeCell ref="T13:X14"/>
    <mergeCell ref="AX13:BB14"/>
    <mergeCell ref="CB13:CF14"/>
    <mergeCell ref="T15:X16"/>
    <mergeCell ref="AF15:AK16"/>
    <mergeCell ref="BC15:BG15"/>
    <mergeCell ref="CB15:CF16"/>
    <mergeCell ref="BC16:BG16"/>
    <mergeCell ref="T9:X10"/>
    <mergeCell ref="AX9:BB10"/>
    <mergeCell ref="CB9:CF10"/>
    <mergeCell ref="T11:X12"/>
    <mergeCell ref="AX11:BB12"/>
    <mergeCell ref="CB11:CF12"/>
    <mergeCell ref="T21:X22"/>
    <mergeCell ref="AX21:BB22"/>
    <mergeCell ref="CB21:CF22"/>
    <mergeCell ref="B23:S23"/>
    <mergeCell ref="T23:AK23"/>
    <mergeCell ref="AL23:BC23"/>
    <mergeCell ref="BD23:BU23"/>
    <mergeCell ref="BV23:CM23"/>
    <mergeCell ref="T17:X18"/>
    <mergeCell ref="AX17:BB18"/>
    <mergeCell ref="CB17:CF18"/>
    <mergeCell ref="T19:X20"/>
    <mergeCell ref="AX19:BB20"/>
    <mergeCell ref="CB19:CF20"/>
    <mergeCell ref="L24:P25"/>
    <mergeCell ref="AD24:AH24"/>
    <mergeCell ref="AV24:AZ25"/>
    <mergeCell ref="BN24:BR25"/>
    <mergeCell ref="AD25:AH25"/>
    <mergeCell ref="L26:P27"/>
    <mergeCell ref="AD26:AH27"/>
    <mergeCell ref="AV26:AZ27"/>
    <mergeCell ref="BN26:BR27"/>
    <mergeCell ref="L28:P29"/>
    <mergeCell ref="AD28:AH29"/>
    <mergeCell ref="AV28:AZ28"/>
    <mergeCell ref="BN28:BR29"/>
    <mergeCell ref="AV29:AZ29"/>
    <mergeCell ref="L30:P31"/>
    <mergeCell ref="AD30:AH31"/>
    <mergeCell ref="AV30:AZ31"/>
    <mergeCell ref="BN30:BR31"/>
    <mergeCell ref="CF34:CJ35"/>
    <mergeCell ref="L36:P37"/>
    <mergeCell ref="AD36:AH37"/>
    <mergeCell ref="AV36:AZ36"/>
    <mergeCell ref="BN36:BR37"/>
    <mergeCell ref="CF36:CJ36"/>
    <mergeCell ref="AV37:AZ37"/>
    <mergeCell ref="CF37:CJ37"/>
    <mergeCell ref="L32:P33"/>
    <mergeCell ref="AD32:AH33"/>
    <mergeCell ref="AV32:AZ33"/>
    <mergeCell ref="BN32:BR32"/>
    <mergeCell ref="BN33:BR33"/>
    <mergeCell ref="L34:P35"/>
    <mergeCell ref="AD34:AH35"/>
    <mergeCell ref="AV34:AZ35"/>
    <mergeCell ref="BN34:BR35"/>
    <mergeCell ref="L38:P39"/>
    <mergeCell ref="AD38:AH39"/>
    <mergeCell ref="AV38:AZ39"/>
    <mergeCell ref="BN38:BR39"/>
    <mergeCell ref="CF38:CJ39"/>
    <mergeCell ref="L40:P41"/>
    <mergeCell ref="AD40:AH41"/>
    <mergeCell ref="AV40:AZ41"/>
    <mergeCell ref="BN40:BR41"/>
    <mergeCell ref="CF40:CJ41"/>
    <mergeCell ref="CA42:CM42"/>
    <mergeCell ref="I43:M44"/>
    <mergeCell ref="V43:Z44"/>
    <mergeCell ref="AI43:AM44"/>
    <mergeCell ref="AU43:AY44"/>
    <mergeCell ref="BH43:BL44"/>
    <mergeCell ref="BU43:BY44"/>
    <mergeCell ref="CH43:CL44"/>
    <mergeCell ref="B42:N42"/>
    <mergeCell ref="O42:AA42"/>
    <mergeCell ref="AB42:AM42"/>
    <mergeCell ref="AN42:AZ42"/>
    <mergeCell ref="BA42:BM42"/>
    <mergeCell ref="BN42:BZ42"/>
    <mergeCell ref="CH45:CL46"/>
    <mergeCell ref="BH46:BL46"/>
    <mergeCell ref="I47:M48"/>
    <mergeCell ref="V47:Z48"/>
    <mergeCell ref="AI47:AM48"/>
    <mergeCell ref="AU47:AY48"/>
    <mergeCell ref="BH47:BL47"/>
    <mergeCell ref="BU47:BY48"/>
    <mergeCell ref="CH47:CL48"/>
    <mergeCell ref="BH48:BL48"/>
    <mergeCell ref="I45:M46"/>
    <mergeCell ref="V45:Z46"/>
    <mergeCell ref="AI45:AM46"/>
    <mergeCell ref="AU45:AY46"/>
    <mergeCell ref="BH45:BL45"/>
    <mergeCell ref="BU45:BY46"/>
    <mergeCell ref="BH52:BL52"/>
    <mergeCell ref="CH49:CL50"/>
    <mergeCell ref="I50:M50"/>
    <mergeCell ref="BH50:BL50"/>
    <mergeCell ref="I51:M52"/>
    <mergeCell ref="V51:Z52"/>
    <mergeCell ref="AI51:AM52"/>
    <mergeCell ref="AU51:AY52"/>
    <mergeCell ref="BH51:BL51"/>
    <mergeCell ref="BU51:BY52"/>
    <mergeCell ref="CH51:CL52"/>
    <mergeCell ref="I49:M49"/>
    <mergeCell ref="V49:Z50"/>
    <mergeCell ref="AI49:AM50"/>
    <mergeCell ref="AU49:AY50"/>
    <mergeCell ref="BH49:BL49"/>
    <mergeCell ref="BU49:BY50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75" orientation="portrait" horizontalDpi="360" verticalDpi="360" r:id="rId1"/>
  <headerFooter>
    <oddFooter>&amp;C&amp;14P.13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25"/>
  <sheetViews>
    <sheetView showGridLines="0" workbookViewId="0">
      <selection sqref="A1:CM1"/>
    </sheetView>
  </sheetViews>
  <sheetFormatPr defaultRowHeight="13.5"/>
  <cols>
    <col min="1" max="1" width="8.125" customWidth="1"/>
    <col min="2" max="91" width="1.375" customWidth="1"/>
  </cols>
  <sheetData>
    <row r="1" spans="1:108" ht="30" customHeight="1" thickBot="1">
      <c r="A1" s="579" t="s">
        <v>715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579"/>
      <c r="O1" s="579"/>
      <c r="P1" s="579"/>
      <c r="Q1" s="579"/>
      <c r="R1" s="579"/>
      <c r="S1" s="579"/>
      <c r="T1" s="579"/>
      <c r="U1" s="579"/>
      <c r="V1" s="579"/>
      <c r="W1" s="579"/>
      <c r="X1" s="579"/>
      <c r="Y1" s="579"/>
      <c r="Z1" s="579"/>
      <c r="AA1" s="579"/>
      <c r="AB1" s="579"/>
      <c r="AC1" s="579"/>
      <c r="AD1" s="579"/>
      <c r="AE1" s="579"/>
      <c r="AF1" s="579"/>
      <c r="AG1" s="579"/>
      <c r="AH1" s="579"/>
      <c r="AI1" s="579"/>
      <c r="AJ1" s="579"/>
      <c r="AK1" s="579"/>
      <c r="AL1" s="579"/>
      <c r="AM1" s="579"/>
      <c r="AN1" s="579"/>
      <c r="AO1" s="579"/>
      <c r="AP1" s="579"/>
      <c r="AQ1" s="579"/>
      <c r="AR1" s="579"/>
      <c r="AS1" s="579"/>
      <c r="AT1" s="579"/>
      <c r="AU1" s="579"/>
      <c r="AV1" s="579"/>
      <c r="AW1" s="579"/>
      <c r="AX1" s="579"/>
      <c r="AY1" s="579"/>
      <c r="AZ1" s="579"/>
      <c r="BA1" s="579"/>
      <c r="BB1" s="579"/>
      <c r="BC1" s="579"/>
      <c r="BD1" s="579"/>
      <c r="BE1" s="579"/>
      <c r="BF1" s="579"/>
      <c r="BG1" s="579"/>
      <c r="BH1" s="579"/>
      <c r="BI1" s="579"/>
      <c r="BJ1" s="579"/>
      <c r="BK1" s="579"/>
      <c r="BL1" s="579"/>
      <c r="BM1" s="579"/>
      <c r="BN1" s="579"/>
      <c r="BO1" s="579"/>
      <c r="BP1" s="579"/>
      <c r="BQ1" s="579"/>
      <c r="BR1" s="579"/>
      <c r="BS1" s="579"/>
      <c r="BT1" s="579"/>
      <c r="BU1" s="579"/>
      <c r="BV1" s="579"/>
      <c r="BW1" s="579"/>
      <c r="BX1" s="579"/>
      <c r="BY1" s="579"/>
      <c r="BZ1" s="579"/>
      <c r="CA1" s="579"/>
      <c r="CB1" s="579"/>
      <c r="CC1" s="579"/>
      <c r="CD1" s="579"/>
      <c r="CE1" s="579"/>
      <c r="CF1" s="579"/>
      <c r="CG1" s="579"/>
      <c r="CH1" s="579"/>
      <c r="CI1" s="579"/>
      <c r="CJ1" s="579"/>
      <c r="CK1" s="579"/>
      <c r="CL1" s="579"/>
      <c r="CM1" s="579"/>
      <c r="CN1" s="199"/>
      <c r="CO1" s="199"/>
      <c r="CP1" s="199"/>
      <c r="CQ1" s="199"/>
      <c r="CR1" s="199"/>
      <c r="CS1" s="199"/>
      <c r="CT1" s="199"/>
      <c r="CU1" s="199"/>
      <c r="CV1" s="199"/>
      <c r="CW1" s="199"/>
      <c r="CX1" s="200"/>
      <c r="CY1" s="200"/>
      <c r="CZ1" s="200"/>
      <c r="DA1" s="200"/>
      <c r="DB1" s="200"/>
      <c r="DC1" s="200"/>
      <c r="DD1" s="200"/>
    </row>
    <row r="2" spans="1:108">
      <c r="A2" s="79"/>
      <c r="B2" s="608" t="s">
        <v>375</v>
      </c>
      <c r="C2" s="570"/>
      <c r="D2" s="570"/>
      <c r="E2" s="570"/>
      <c r="F2" s="570"/>
      <c r="G2" s="570"/>
      <c r="H2" s="570"/>
      <c r="I2" s="570"/>
      <c r="J2" s="573"/>
      <c r="K2" s="569" t="s">
        <v>502</v>
      </c>
      <c r="L2" s="570"/>
      <c r="M2" s="570"/>
      <c r="N2" s="570"/>
      <c r="O2" s="570"/>
      <c r="P2" s="570"/>
      <c r="Q2" s="570"/>
      <c r="R2" s="570"/>
      <c r="S2" s="573"/>
      <c r="T2" s="569" t="s">
        <v>503</v>
      </c>
      <c r="U2" s="570"/>
      <c r="V2" s="570"/>
      <c r="W2" s="570"/>
      <c r="X2" s="570"/>
      <c r="Y2" s="570"/>
      <c r="Z2" s="570"/>
      <c r="AA2" s="570"/>
      <c r="AB2" s="573"/>
      <c r="AC2" s="569" t="s">
        <v>504</v>
      </c>
      <c r="AD2" s="570"/>
      <c r="AE2" s="570"/>
      <c r="AF2" s="570"/>
      <c r="AG2" s="570"/>
      <c r="AH2" s="570"/>
      <c r="AI2" s="570"/>
      <c r="AJ2" s="570"/>
      <c r="AK2" s="573"/>
      <c r="AL2" s="569" t="s">
        <v>440</v>
      </c>
      <c r="AM2" s="570"/>
      <c r="AN2" s="570"/>
      <c r="AO2" s="570"/>
      <c r="AP2" s="570"/>
      <c r="AQ2" s="570"/>
      <c r="AR2" s="570"/>
      <c r="AS2" s="570"/>
      <c r="AT2" s="573"/>
      <c r="AU2" s="569" t="s">
        <v>505</v>
      </c>
      <c r="AV2" s="570"/>
      <c r="AW2" s="570"/>
      <c r="AX2" s="570"/>
      <c r="AY2" s="570"/>
      <c r="AZ2" s="570"/>
      <c r="BA2" s="570"/>
      <c r="BB2" s="570"/>
      <c r="BC2" s="573"/>
      <c r="BD2" s="569" t="s">
        <v>506</v>
      </c>
      <c r="BE2" s="570"/>
      <c r="BF2" s="570"/>
      <c r="BG2" s="570"/>
      <c r="BH2" s="570"/>
      <c r="BI2" s="570"/>
      <c r="BJ2" s="570"/>
      <c r="BK2" s="570"/>
      <c r="BL2" s="573"/>
      <c r="BM2" s="569" t="s">
        <v>584</v>
      </c>
      <c r="BN2" s="570"/>
      <c r="BO2" s="570"/>
      <c r="BP2" s="570"/>
      <c r="BQ2" s="570"/>
      <c r="BR2" s="570"/>
      <c r="BS2" s="570"/>
      <c r="BT2" s="570"/>
      <c r="BU2" s="573"/>
      <c r="BV2" s="569" t="s">
        <v>441</v>
      </c>
      <c r="BW2" s="570"/>
      <c r="BX2" s="570"/>
      <c r="BY2" s="570"/>
      <c r="BZ2" s="570"/>
      <c r="CA2" s="570"/>
      <c r="CB2" s="570"/>
      <c r="CC2" s="570"/>
      <c r="CD2" s="573"/>
      <c r="CE2" s="569" t="s">
        <v>442</v>
      </c>
      <c r="CF2" s="570"/>
      <c r="CG2" s="570"/>
      <c r="CH2" s="570"/>
      <c r="CI2" s="570"/>
      <c r="CJ2" s="570"/>
      <c r="CK2" s="570"/>
      <c r="CL2" s="570"/>
      <c r="CM2" s="571"/>
    </row>
    <row r="3" spans="1:108">
      <c r="A3" s="80" t="s">
        <v>585</v>
      </c>
      <c r="B3" s="168"/>
      <c r="C3" s="82" t="s">
        <v>586</v>
      </c>
      <c r="D3" s="169"/>
      <c r="E3" s="169"/>
      <c r="F3" s="584" t="s">
        <v>409</v>
      </c>
      <c r="G3" s="584"/>
      <c r="H3" s="584"/>
      <c r="I3" s="584"/>
      <c r="J3" s="584"/>
      <c r="K3" s="138"/>
      <c r="L3" s="82" t="s">
        <v>517</v>
      </c>
      <c r="M3" s="87"/>
      <c r="N3" s="87"/>
      <c r="O3" s="584" t="s">
        <v>587</v>
      </c>
      <c r="P3" s="584"/>
      <c r="Q3" s="584"/>
      <c r="R3" s="584"/>
      <c r="S3" s="584"/>
      <c r="T3" s="138"/>
      <c r="U3" s="82" t="s">
        <v>588</v>
      </c>
      <c r="V3" s="87"/>
      <c r="W3" s="87"/>
      <c r="X3" s="584" t="s">
        <v>589</v>
      </c>
      <c r="Y3" s="584"/>
      <c r="Z3" s="584"/>
      <c r="AA3" s="584"/>
      <c r="AB3" s="584"/>
      <c r="AC3" s="138"/>
      <c r="AD3" s="82" t="s">
        <v>590</v>
      </c>
      <c r="AE3" s="87"/>
      <c r="AF3" s="87"/>
      <c r="AG3" s="580" t="s">
        <v>587</v>
      </c>
      <c r="AH3" s="580"/>
      <c r="AI3" s="580"/>
      <c r="AJ3" s="580"/>
      <c r="AK3" s="581"/>
      <c r="AL3" s="138"/>
      <c r="AM3" s="82" t="s">
        <v>421</v>
      </c>
      <c r="AN3" s="87"/>
      <c r="AO3" s="87"/>
      <c r="AP3" s="580" t="s">
        <v>591</v>
      </c>
      <c r="AQ3" s="580"/>
      <c r="AR3" s="580"/>
      <c r="AS3" s="580"/>
      <c r="AT3" s="581"/>
      <c r="AU3" s="138"/>
      <c r="AV3" s="82" t="s">
        <v>937</v>
      </c>
      <c r="AW3" s="87"/>
      <c r="AX3" s="87"/>
      <c r="AY3" s="580" t="s">
        <v>587</v>
      </c>
      <c r="AZ3" s="580"/>
      <c r="BA3" s="580"/>
      <c r="BB3" s="580"/>
      <c r="BC3" s="581"/>
      <c r="BD3" s="138"/>
      <c r="BE3" s="82" t="s">
        <v>569</v>
      </c>
      <c r="BF3" s="169"/>
      <c r="BG3" s="169"/>
      <c r="BH3" s="580" t="s">
        <v>592</v>
      </c>
      <c r="BI3" s="580"/>
      <c r="BJ3" s="580"/>
      <c r="BK3" s="580"/>
      <c r="BL3" s="581"/>
      <c r="BM3" s="138"/>
      <c r="BN3" s="82" t="s">
        <v>415</v>
      </c>
      <c r="BO3" s="169"/>
      <c r="BP3" s="169"/>
      <c r="BQ3" s="584" t="s">
        <v>587</v>
      </c>
      <c r="BR3" s="584"/>
      <c r="BS3" s="584"/>
      <c r="BT3" s="584"/>
      <c r="BU3" s="585"/>
      <c r="BV3" s="138"/>
      <c r="BW3" s="82" t="s">
        <v>593</v>
      </c>
      <c r="BX3" s="169"/>
      <c r="BY3" s="169"/>
      <c r="BZ3" s="580" t="s">
        <v>594</v>
      </c>
      <c r="CA3" s="580"/>
      <c r="CB3" s="580"/>
      <c r="CC3" s="580"/>
      <c r="CD3" s="581"/>
      <c r="CE3" s="138"/>
      <c r="CF3" s="82" t="s">
        <v>595</v>
      </c>
      <c r="CG3" s="169"/>
      <c r="CH3" s="169"/>
      <c r="CI3" s="580" t="s">
        <v>596</v>
      </c>
      <c r="CJ3" s="580"/>
      <c r="CK3" s="580"/>
      <c r="CL3" s="580"/>
      <c r="CM3" s="586"/>
    </row>
    <row r="4" spans="1:108">
      <c r="A4" s="89" t="s">
        <v>331</v>
      </c>
      <c r="B4" s="170"/>
      <c r="C4" s="91" t="s">
        <v>545</v>
      </c>
      <c r="D4" s="171"/>
      <c r="E4" s="171"/>
      <c r="F4" s="589" t="s">
        <v>594</v>
      </c>
      <c r="G4" s="589"/>
      <c r="H4" s="589"/>
      <c r="I4" s="589"/>
      <c r="J4" s="589"/>
      <c r="K4" s="141"/>
      <c r="L4" s="91" t="s">
        <v>462</v>
      </c>
      <c r="M4" s="96"/>
      <c r="N4" s="96"/>
      <c r="O4" s="589" t="s">
        <v>594</v>
      </c>
      <c r="P4" s="589"/>
      <c r="Q4" s="589"/>
      <c r="R4" s="589"/>
      <c r="S4" s="589"/>
      <c r="T4" s="141"/>
      <c r="U4" s="91" t="s">
        <v>534</v>
      </c>
      <c r="V4" s="96"/>
      <c r="W4" s="96"/>
      <c r="X4" s="589" t="s">
        <v>594</v>
      </c>
      <c r="Y4" s="589"/>
      <c r="Z4" s="589"/>
      <c r="AA4" s="589"/>
      <c r="AB4" s="589"/>
      <c r="AC4" s="141"/>
      <c r="AD4" s="91" t="s">
        <v>429</v>
      </c>
      <c r="AE4" s="96"/>
      <c r="AF4" s="96"/>
      <c r="AG4" s="582"/>
      <c r="AH4" s="582"/>
      <c r="AI4" s="582"/>
      <c r="AJ4" s="582"/>
      <c r="AK4" s="583"/>
      <c r="AL4" s="141"/>
      <c r="AM4" s="91" t="s">
        <v>423</v>
      </c>
      <c r="AN4" s="96"/>
      <c r="AO4" s="96"/>
      <c r="AP4" s="582"/>
      <c r="AQ4" s="582"/>
      <c r="AR4" s="582"/>
      <c r="AS4" s="582"/>
      <c r="AT4" s="583"/>
      <c r="AU4" s="141"/>
      <c r="AV4" s="91" t="s">
        <v>275</v>
      </c>
      <c r="AW4" s="96"/>
      <c r="AX4" s="96"/>
      <c r="AY4" s="582"/>
      <c r="AZ4" s="582"/>
      <c r="BA4" s="582"/>
      <c r="BB4" s="582"/>
      <c r="BC4" s="583"/>
      <c r="BD4" s="141"/>
      <c r="BE4" s="91" t="s">
        <v>509</v>
      </c>
      <c r="BF4" s="171"/>
      <c r="BG4" s="171"/>
      <c r="BH4" s="582"/>
      <c r="BI4" s="582"/>
      <c r="BJ4" s="582"/>
      <c r="BK4" s="582"/>
      <c r="BL4" s="583"/>
      <c r="BM4" s="141"/>
      <c r="BN4" s="91" t="s">
        <v>597</v>
      </c>
      <c r="BO4" s="171"/>
      <c r="BP4" s="171"/>
      <c r="BQ4" s="589" t="s">
        <v>591</v>
      </c>
      <c r="BR4" s="589"/>
      <c r="BS4" s="589"/>
      <c r="BT4" s="589"/>
      <c r="BU4" s="590"/>
      <c r="BV4" s="141"/>
      <c r="BW4" s="91" t="s">
        <v>598</v>
      </c>
      <c r="BX4" s="171"/>
      <c r="BY4" s="171"/>
      <c r="BZ4" s="582"/>
      <c r="CA4" s="582"/>
      <c r="CB4" s="582"/>
      <c r="CC4" s="582"/>
      <c r="CD4" s="583"/>
      <c r="CE4" s="141"/>
      <c r="CF4" s="91" t="s">
        <v>599</v>
      </c>
      <c r="CG4" s="171"/>
      <c r="CH4" s="171"/>
      <c r="CI4" s="582"/>
      <c r="CJ4" s="582"/>
      <c r="CK4" s="582"/>
      <c r="CL4" s="582"/>
      <c r="CM4" s="587"/>
    </row>
    <row r="5" spans="1:108">
      <c r="A5" s="98" t="s">
        <v>600</v>
      </c>
      <c r="B5" s="172"/>
      <c r="C5" s="100" t="s">
        <v>413</v>
      </c>
      <c r="D5" s="173"/>
      <c r="E5" s="173"/>
      <c r="F5" s="591" t="s">
        <v>587</v>
      </c>
      <c r="G5" s="591"/>
      <c r="H5" s="591"/>
      <c r="I5" s="591"/>
      <c r="J5" s="591"/>
      <c r="K5" s="144"/>
      <c r="L5" s="100" t="s">
        <v>601</v>
      </c>
      <c r="M5" s="155"/>
      <c r="N5" s="155"/>
      <c r="O5" s="609" t="s">
        <v>591</v>
      </c>
      <c r="P5" s="609"/>
      <c r="Q5" s="609"/>
      <c r="R5" s="609"/>
      <c r="S5" s="609"/>
      <c r="T5" s="144"/>
      <c r="U5" s="100" t="s">
        <v>528</v>
      </c>
      <c r="V5" s="155"/>
      <c r="W5" s="155"/>
      <c r="X5" s="622" t="s">
        <v>592</v>
      </c>
      <c r="Y5" s="622"/>
      <c r="Z5" s="622"/>
      <c r="AA5" s="622"/>
      <c r="AB5" s="622"/>
      <c r="AC5" s="144"/>
      <c r="AD5" s="100" t="s">
        <v>602</v>
      </c>
      <c r="AE5" s="155"/>
      <c r="AF5" s="155"/>
      <c r="AG5" s="609" t="s">
        <v>587</v>
      </c>
      <c r="AH5" s="609"/>
      <c r="AI5" s="609"/>
      <c r="AJ5" s="609"/>
      <c r="AK5" s="610"/>
      <c r="AL5" s="144"/>
      <c r="AM5" s="100" t="s">
        <v>339</v>
      </c>
      <c r="AN5" s="155"/>
      <c r="AO5" s="155"/>
      <c r="AP5" s="622" t="s">
        <v>587</v>
      </c>
      <c r="AQ5" s="622"/>
      <c r="AR5" s="622"/>
      <c r="AS5" s="622"/>
      <c r="AT5" s="623"/>
      <c r="AU5" s="144"/>
      <c r="AV5" s="100" t="s">
        <v>603</v>
      </c>
      <c r="AW5" s="155"/>
      <c r="AX5" s="155"/>
      <c r="AY5" s="609" t="s">
        <v>587</v>
      </c>
      <c r="AZ5" s="609"/>
      <c r="BA5" s="609"/>
      <c r="BB5" s="609"/>
      <c r="BC5" s="610"/>
      <c r="BD5" s="144"/>
      <c r="BE5" s="100" t="s">
        <v>937</v>
      </c>
      <c r="BF5" s="173"/>
      <c r="BG5" s="173"/>
      <c r="BH5" s="609" t="s">
        <v>587</v>
      </c>
      <c r="BI5" s="609"/>
      <c r="BJ5" s="609"/>
      <c r="BK5" s="609"/>
      <c r="BL5" s="610"/>
      <c r="BM5" s="144"/>
      <c r="BN5" s="100" t="s">
        <v>415</v>
      </c>
      <c r="BO5" s="173"/>
      <c r="BP5" s="173"/>
      <c r="BQ5" s="622" t="s">
        <v>587</v>
      </c>
      <c r="BR5" s="622"/>
      <c r="BS5" s="622"/>
      <c r="BT5" s="622"/>
      <c r="BU5" s="623"/>
      <c r="BV5" s="144"/>
      <c r="BW5" s="100" t="s">
        <v>604</v>
      </c>
      <c r="BX5" s="173"/>
      <c r="BY5" s="173"/>
      <c r="BZ5" s="609" t="s">
        <v>591</v>
      </c>
      <c r="CA5" s="609"/>
      <c r="CB5" s="609"/>
      <c r="CC5" s="609"/>
      <c r="CD5" s="610"/>
      <c r="CE5" s="144"/>
      <c r="CF5" s="100" t="s">
        <v>605</v>
      </c>
      <c r="CG5" s="173"/>
      <c r="CH5" s="173"/>
      <c r="CI5" s="609" t="s">
        <v>591</v>
      </c>
      <c r="CJ5" s="609"/>
      <c r="CK5" s="609"/>
      <c r="CL5" s="609"/>
      <c r="CM5" s="612"/>
    </row>
    <row r="6" spans="1:108">
      <c r="A6" s="106" t="s">
        <v>251</v>
      </c>
      <c r="B6" s="175"/>
      <c r="C6" s="108" t="s">
        <v>606</v>
      </c>
      <c r="D6" s="176"/>
      <c r="E6" s="176"/>
      <c r="F6" s="582"/>
      <c r="G6" s="582"/>
      <c r="H6" s="582"/>
      <c r="I6" s="582"/>
      <c r="J6" s="582"/>
      <c r="K6" s="146"/>
      <c r="L6" s="108" t="s">
        <v>607</v>
      </c>
      <c r="M6" s="156"/>
      <c r="N6" s="156"/>
      <c r="O6" s="582"/>
      <c r="P6" s="582"/>
      <c r="Q6" s="582"/>
      <c r="R6" s="582"/>
      <c r="S6" s="582"/>
      <c r="T6" s="141"/>
      <c r="U6" s="108" t="s">
        <v>528</v>
      </c>
      <c r="V6" s="156"/>
      <c r="W6" s="96"/>
      <c r="X6" s="589" t="s">
        <v>587</v>
      </c>
      <c r="Y6" s="589"/>
      <c r="Z6" s="589"/>
      <c r="AA6" s="589"/>
      <c r="AB6" s="589"/>
      <c r="AC6" s="141"/>
      <c r="AD6" s="91" t="s">
        <v>608</v>
      </c>
      <c r="AE6" s="96"/>
      <c r="AF6" s="96"/>
      <c r="AG6" s="582"/>
      <c r="AH6" s="582"/>
      <c r="AI6" s="582"/>
      <c r="AJ6" s="582"/>
      <c r="AK6" s="583"/>
      <c r="AL6" s="141"/>
      <c r="AM6" s="91" t="s">
        <v>486</v>
      </c>
      <c r="AN6" s="96"/>
      <c r="AO6" s="96"/>
      <c r="AP6" s="589" t="s">
        <v>594</v>
      </c>
      <c r="AQ6" s="589"/>
      <c r="AR6" s="589"/>
      <c r="AS6" s="589"/>
      <c r="AT6" s="590"/>
      <c r="AU6" s="141"/>
      <c r="AV6" s="91" t="s">
        <v>309</v>
      </c>
      <c r="AW6" s="96"/>
      <c r="AX6" s="96"/>
      <c r="AY6" s="582"/>
      <c r="AZ6" s="582"/>
      <c r="BA6" s="582"/>
      <c r="BB6" s="582"/>
      <c r="BC6" s="583"/>
      <c r="BD6" s="141"/>
      <c r="BE6" s="91" t="s">
        <v>275</v>
      </c>
      <c r="BF6" s="171"/>
      <c r="BG6" s="171"/>
      <c r="BH6" s="582"/>
      <c r="BI6" s="582"/>
      <c r="BJ6" s="582"/>
      <c r="BK6" s="582"/>
      <c r="BL6" s="583"/>
      <c r="BM6" s="141"/>
      <c r="BN6" s="91" t="s">
        <v>597</v>
      </c>
      <c r="BO6" s="171"/>
      <c r="BP6" s="171"/>
      <c r="BQ6" s="589" t="s">
        <v>591</v>
      </c>
      <c r="BR6" s="589"/>
      <c r="BS6" s="589"/>
      <c r="BT6" s="589"/>
      <c r="BU6" s="590"/>
      <c r="BV6" s="141"/>
      <c r="BW6" s="91" t="s">
        <v>609</v>
      </c>
      <c r="BX6" s="171"/>
      <c r="BY6" s="171"/>
      <c r="BZ6" s="582"/>
      <c r="CA6" s="582"/>
      <c r="CB6" s="582"/>
      <c r="CC6" s="582"/>
      <c r="CD6" s="583"/>
      <c r="CE6" s="141"/>
      <c r="CF6" s="91" t="s">
        <v>610</v>
      </c>
      <c r="CG6" s="171"/>
      <c r="CH6" s="171"/>
      <c r="CI6" s="582"/>
      <c r="CJ6" s="582"/>
      <c r="CK6" s="582"/>
      <c r="CL6" s="582"/>
      <c r="CM6" s="587"/>
    </row>
    <row r="7" spans="1:108">
      <c r="A7" s="114" t="s">
        <v>611</v>
      </c>
      <c r="B7" s="177"/>
      <c r="C7" s="116" t="s">
        <v>413</v>
      </c>
      <c r="D7" s="116"/>
      <c r="E7" s="116"/>
      <c r="F7" s="591" t="s">
        <v>587</v>
      </c>
      <c r="G7" s="591"/>
      <c r="H7" s="591"/>
      <c r="I7" s="591"/>
      <c r="J7" s="591"/>
      <c r="K7" s="149"/>
      <c r="L7" s="116" t="s">
        <v>601</v>
      </c>
      <c r="M7" s="122"/>
      <c r="N7" s="122"/>
      <c r="O7" s="609" t="s">
        <v>591</v>
      </c>
      <c r="P7" s="609"/>
      <c r="Q7" s="609"/>
      <c r="R7" s="609"/>
      <c r="S7" s="609"/>
      <c r="T7" s="144"/>
      <c r="U7" s="116" t="s">
        <v>479</v>
      </c>
      <c r="V7" s="122"/>
      <c r="W7" s="155"/>
      <c r="X7" s="622" t="s">
        <v>594</v>
      </c>
      <c r="Y7" s="622"/>
      <c r="Z7" s="622"/>
      <c r="AA7" s="622"/>
      <c r="AB7" s="622"/>
      <c r="AC7" s="144"/>
      <c r="AD7" s="100" t="s">
        <v>612</v>
      </c>
      <c r="AE7" s="155"/>
      <c r="AF7" s="155"/>
      <c r="AG7" s="609" t="s">
        <v>587</v>
      </c>
      <c r="AH7" s="609"/>
      <c r="AI7" s="609"/>
      <c r="AJ7" s="609"/>
      <c r="AK7" s="610"/>
      <c r="AL7" s="144"/>
      <c r="AM7" s="100" t="s">
        <v>590</v>
      </c>
      <c r="AN7" s="155"/>
      <c r="AO7" s="155"/>
      <c r="AP7" s="622" t="s">
        <v>587</v>
      </c>
      <c r="AQ7" s="622"/>
      <c r="AR7" s="622"/>
      <c r="AS7" s="622"/>
      <c r="AT7" s="623"/>
      <c r="AU7" s="144"/>
      <c r="AV7" s="100" t="s">
        <v>603</v>
      </c>
      <c r="AW7" s="155"/>
      <c r="AX7" s="155"/>
      <c r="AY7" s="609" t="s">
        <v>587</v>
      </c>
      <c r="AZ7" s="609"/>
      <c r="BA7" s="609"/>
      <c r="BB7" s="609"/>
      <c r="BC7" s="610"/>
      <c r="BD7" s="144"/>
      <c r="BE7" s="100" t="s">
        <v>937</v>
      </c>
      <c r="BF7" s="173"/>
      <c r="BG7" s="173"/>
      <c r="BH7" s="609" t="s">
        <v>587</v>
      </c>
      <c r="BI7" s="609"/>
      <c r="BJ7" s="609"/>
      <c r="BK7" s="609"/>
      <c r="BL7" s="610"/>
      <c r="BM7" s="144"/>
      <c r="BN7" s="100" t="s">
        <v>415</v>
      </c>
      <c r="BO7" s="100"/>
      <c r="BP7" s="100"/>
      <c r="BQ7" s="622" t="s">
        <v>587</v>
      </c>
      <c r="BR7" s="622"/>
      <c r="BS7" s="622"/>
      <c r="BT7" s="622"/>
      <c r="BU7" s="623"/>
      <c r="BV7" s="144"/>
      <c r="BW7" s="100" t="s">
        <v>613</v>
      </c>
      <c r="BX7" s="173"/>
      <c r="BY7" s="173"/>
      <c r="BZ7" s="609" t="s">
        <v>596</v>
      </c>
      <c r="CA7" s="609"/>
      <c r="CB7" s="609"/>
      <c r="CC7" s="609"/>
      <c r="CD7" s="610"/>
      <c r="CE7" s="144"/>
      <c r="CF7" s="100" t="s">
        <v>614</v>
      </c>
      <c r="CG7" s="173"/>
      <c r="CH7" s="173"/>
      <c r="CI7" s="609" t="s">
        <v>591</v>
      </c>
      <c r="CJ7" s="609"/>
      <c r="CK7" s="609"/>
      <c r="CL7" s="609"/>
      <c r="CM7" s="612"/>
    </row>
    <row r="8" spans="1:108">
      <c r="A8" s="89" t="s">
        <v>272</v>
      </c>
      <c r="B8" s="170"/>
      <c r="C8" s="91" t="s">
        <v>606</v>
      </c>
      <c r="D8" s="171"/>
      <c r="E8" s="171"/>
      <c r="F8" s="582"/>
      <c r="G8" s="582"/>
      <c r="H8" s="582"/>
      <c r="I8" s="582"/>
      <c r="J8" s="582"/>
      <c r="K8" s="141"/>
      <c r="L8" s="91" t="s">
        <v>607</v>
      </c>
      <c r="M8" s="96"/>
      <c r="N8" s="96"/>
      <c r="O8" s="582"/>
      <c r="P8" s="582"/>
      <c r="Q8" s="582"/>
      <c r="R8" s="582"/>
      <c r="S8" s="582"/>
      <c r="T8" s="141"/>
      <c r="U8" s="91" t="s">
        <v>512</v>
      </c>
      <c r="V8" s="96"/>
      <c r="W8" s="96"/>
      <c r="X8" s="589" t="s">
        <v>587</v>
      </c>
      <c r="Y8" s="589"/>
      <c r="Z8" s="589"/>
      <c r="AA8" s="589"/>
      <c r="AB8" s="589"/>
      <c r="AC8" s="141"/>
      <c r="AD8" s="91" t="s">
        <v>615</v>
      </c>
      <c r="AE8" s="96"/>
      <c r="AF8" s="96"/>
      <c r="AG8" s="582"/>
      <c r="AH8" s="582"/>
      <c r="AI8" s="582"/>
      <c r="AJ8" s="582"/>
      <c r="AK8" s="583"/>
      <c r="AL8" s="141"/>
      <c r="AM8" s="91" t="s">
        <v>303</v>
      </c>
      <c r="AN8" s="96"/>
      <c r="AO8" s="96"/>
      <c r="AP8" s="589" t="s">
        <v>591</v>
      </c>
      <c r="AQ8" s="589"/>
      <c r="AR8" s="589"/>
      <c r="AS8" s="589"/>
      <c r="AT8" s="590"/>
      <c r="AU8" s="141"/>
      <c r="AV8" s="91" t="s">
        <v>309</v>
      </c>
      <c r="AW8" s="96"/>
      <c r="AX8" s="96"/>
      <c r="AY8" s="582"/>
      <c r="AZ8" s="582"/>
      <c r="BA8" s="582"/>
      <c r="BB8" s="582"/>
      <c r="BC8" s="583"/>
      <c r="BD8" s="141"/>
      <c r="BE8" s="91" t="s">
        <v>275</v>
      </c>
      <c r="BF8" s="171"/>
      <c r="BG8" s="171"/>
      <c r="BH8" s="582"/>
      <c r="BI8" s="582"/>
      <c r="BJ8" s="582"/>
      <c r="BK8" s="582"/>
      <c r="BL8" s="583"/>
      <c r="BM8" s="141"/>
      <c r="BN8" s="91" t="s">
        <v>431</v>
      </c>
      <c r="BO8" s="171"/>
      <c r="BP8" s="171"/>
      <c r="BQ8" s="589" t="s">
        <v>591</v>
      </c>
      <c r="BR8" s="589"/>
      <c r="BS8" s="589"/>
      <c r="BT8" s="589"/>
      <c r="BU8" s="590"/>
      <c r="BV8" s="141"/>
      <c r="BW8" s="91" t="s">
        <v>521</v>
      </c>
      <c r="BX8" s="171"/>
      <c r="BY8" s="171"/>
      <c r="BZ8" s="582"/>
      <c r="CA8" s="582"/>
      <c r="CB8" s="582"/>
      <c r="CC8" s="582"/>
      <c r="CD8" s="583"/>
      <c r="CE8" s="141"/>
      <c r="CF8" s="91" t="s">
        <v>520</v>
      </c>
      <c r="CG8" s="171"/>
      <c r="CH8" s="171"/>
      <c r="CI8" s="582"/>
      <c r="CJ8" s="582"/>
      <c r="CK8" s="582"/>
      <c r="CL8" s="582"/>
      <c r="CM8" s="587"/>
    </row>
    <row r="9" spans="1:108">
      <c r="A9" s="98" t="s">
        <v>616</v>
      </c>
      <c r="B9" s="172"/>
      <c r="C9" s="100" t="s">
        <v>413</v>
      </c>
      <c r="D9" s="100"/>
      <c r="E9" s="100"/>
      <c r="F9" s="591" t="s">
        <v>587</v>
      </c>
      <c r="G9" s="591"/>
      <c r="H9" s="591"/>
      <c r="I9" s="591"/>
      <c r="J9" s="591"/>
      <c r="K9" s="144"/>
      <c r="L9" s="100" t="s">
        <v>601</v>
      </c>
      <c r="M9" s="155"/>
      <c r="N9" s="155"/>
      <c r="O9" s="609" t="s">
        <v>591</v>
      </c>
      <c r="P9" s="609"/>
      <c r="Q9" s="609"/>
      <c r="R9" s="609"/>
      <c r="S9" s="609"/>
      <c r="T9" s="144"/>
      <c r="U9" s="100" t="s">
        <v>479</v>
      </c>
      <c r="V9" s="155"/>
      <c r="W9" s="155"/>
      <c r="X9" s="622" t="s">
        <v>594</v>
      </c>
      <c r="Y9" s="622"/>
      <c r="Z9" s="622"/>
      <c r="AA9" s="622"/>
      <c r="AB9" s="622"/>
      <c r="AC9" s="144"/>
      <c r="AD9" s="100" t="s">
        <v>617</v>
      </c>
      <c r="AE9" s="155"/>
      <c r="AF9" s="155"/>
      <c r="AG9" s="609" t="s">
        <v>587</v>
      </c>
      <c r="AH9" s="609"/>
      <c r="AI9" s="609"/>
      <c r="AJ9" s="609"/>
      <c r="AK9" s="610"/>
      <c r="AL9" s="144"/>
      <c r="AM9" s="100" t="s">
        <v>551</v>
      </c>
      <c r="AN9" s="155"/>
      <c r="AO9" s="155"/>
      <c r="AP9" s="609" t="s">
        <v>587</v>
      </c>
      <c r="AQ9" s="609"/>
      <c r="AR9" s="609"/>
      <c r="AS9" s="609"/>
      <c r="AT9" s="610"/>
      <c r="AU9" s="144"/>
      <c r="AV9" s="100" t="s">
        <v>618</v>
      </c>
      <c r="AW9" s="155"/>
      <c r="AX9" s="155"/>
      <c r="AY9" s="622" t="s">
        <v>592</v>
      </c>
      <c r="AZ9" s="622"/>
      <c r="BA9" s="622"/>
      <c r="BB9" s="622"/>
      <c r="BC9" s="623"/>
      <c r="BD9" s="144"/>
      <c r="BE9" s="100" t="s">
        <v>937</v>
      </c>
      <c r="BF9" s="173"/>
      <c r="BG9" s="173"/>
      <c r="BH9" s="609" t="s">
        <v>587</v>
      </c>
      <c r="BI9" s="609"/>
      <c r="BJ9" s="609"/>
      <c r="BK9" s="609"/>
      <c r="BL9" s="610"/>
      <c r="BM9" s="144"/>
      <c r="BN9" s="100" t="s">
        <v>509</v>
      </c>
      <c r="BO9" s="100"/>
      <c r="BP9" s="100"/>
      <c r="BQ9" s="622" t="s">
        <v>592</v>
      </c>
      <c r="BR9" s="622"/>
      <c r="BS9" s="622"/>
      <c r="BT9" s="622"/>
      <c r="BU9" s="623"/>
      <c r="BV9" s="144"/>
      <c r="BW9" s="100" t="s">
        <v>619</v>
      </c>
      <c r="BX9" s="173"/>
      <c r="BY9" s="173"/>
      <c r="BZ9" s="609" t="s">
        <v>594</v>
      </c>
      <c r="CA9" s="609"/>
      <c r="CB9" s="609"/>
      <c r="CC9" s="609"/>
      <c r="CD9" s="610"/>
      <c r="CE9" s="144"/>
      <c r="CF9" s="100" t="s">
        <v>262</v>
      </c>
      <c r="CG9" s="173"/>
      <c r="CH9" s="173"/>
      <c r="CI9" s="609" t="s">
        <v>591</v>
      </c>
      <c r="CJ9" s="609"/>
      <c r="CK9" s="609"/>
      <c r="CL9" s="609"/>
      <c r="CM9" s="612"/>
    </row>
    <row r="10" spans="1:108">
      <c r="A10" s="89" t="s">
        <v>267</v>
      </c>
      <c r="B10" s="170"/>
      <c r="C10" s="91" t="s">
        <v>606</v>
      </c>
      <c r="D10" s="171"/>
      <c r="E10" s="171"/>
      <c r="F10" s="582"/>
      <c r="G10" s="582"/>
      <c r="H10" s="582"/>
      <c r="I10" s="582"/>
      <c r="J10" s="582"/>
      <c r="K10" s="141"/>
      <c r="L10" s="91" t="s">
        <v>607</v>
      </c>
      <c r="M10" s="96"/>
      <c r="N10" s="96"/>
      <c r="O10" s="582"/>
      <c r="P10" s="582"/>
      <c r="Q10" s="582"/>
      <c r="R10" s="582"/>
      <c r="S10" s="582"/>
      <c r="T10" s="141"/>
      <c r="U10" s="91" t="s">
        <v>512</v>
      </c>
      <c r="V10" s="96"/>
      <c r="W10" s="96"/>
      <c r="X10" s="589" t="s">
        <v>587</v>
      </c>
      <c r="Y10" s="589"/>
      <c r="Z10" s="589"/>
      <c r="AA10" s="589"/>
      <c r="AB10" s="589"/>
      <c r="AC10" s="141"/>
      <c r="AD10" s="91" t="s">
        <v>608</v>
      </c>
      <c r="AE10" s="96"/>
      <c r="AF10" s="96"/>
      <c r="AG10" s="582"/>
      <c r="AH10" s="582"/>
      <c r="AI10" s="582"/>
      <c r="AJ10" s="582"/>
      <c r="AK10" s="583"/>
      <c r="AL10" s="141"/>
      <c r="AM10" s="91" t="s">
        <v>620</v>
      </c>
      <c r="AN10" s="96"/>
      <c r="AO10" s="96"/>
      <c r="AP10" s="582"/>
      <c r="AQ10" s="582"/>
      <c r="AR10" s="582"/>
      <c r="AS10" s="582"/>
      <c r="AT10" s="583"/>
      <c r="AU10" s="141"/>
      <c r="AV10" s="91" t="s">
        <v>572</v>
      </c>
      <c r="AW10" s="96"/>
      <c r="AX10" s="96"/>
      <c r="AY10" s="589" t="s">
        <v>594</v>
      </c>
      <c r="AZ10" s="589"/>
      <c r="BA10" s="589"/>
      <c r="BB10" s="589"/>
      <c r="BC10" s="590"/>
      <c r="BD10" s="141"/>
      <c r="BE10" s="91" t="s">
        <v>275</v>
      </c>
      <c r="BF10" s="171"/>
      <c r="BG10" s="171"/>
      <c r="BH10" s="582"/>
      <c r="BI10" s="582"/>
      <c r="BJ10" s="582"/>
      <c r="BK10" s="582"/>
      <c r="BL10" s="583"/>
      <c r="BM10" s="141"/>
      <c r="BN10" s="91" t="s">
        <v>415</v>
      </c>
      <c r="BO10" s="171"/>
      <c r="BP10" s="171"/>
      <c r="BQ10" s="589" t="s">
        <v>587</v>
      </c>
      <c r="BR10" s="589"/>
      <c r="BS10" s="589"/>
      <c r="BT10" s="589"/>
      <c r="BU10" s="590"/>
      <c r="BV10" s="141"/>
      <c r="BW10" s="91" t="s">
        <v>424</v>
      </c>
      <c r="BX10" s="171"/>
      <c r="BY10" s="171"/>
      <c r="BZ10" s="582"/>
      <c r="CA10" s="582"/>
      <c r="CB10" s="582"/>
      <c r="CC10" s="582"/>
      <c r="CD10" s="583"/>
      <c r="CE10" s="141"/>
      <c r="CF10" s="91" t="s">
        <v>621</v>
      </c>
      <c r="CG10" s="171"/>
      <c r="CH10" s="171"/>
      <c r="CI10" s="582"/>
      <c r="CJ10" s="582"/>
      <c r="CK10" s="582"/>
      <c r="CL10" s="582"/>
      <c r="CM10" s="587"/>
    </row>
    <row r="11" spans="1:108">
      <c r="A11" s="114" t="s">
        <v>622</v>
      </c>
      <c r="B11" s="177"/>
      <c r="C11" s="566" t="s">
        <v>623</v>
      </c>
      <c r="D11" s="566"/>
      <c r="E11" s="566"/>
      <c r="F11" s="591" t="s">
        <v>409</v>
      </c>
      <c r="G11" s="591"/>
      <c r="H11" s="591"/>
      <c r="I11" s="591"/>
      <c r="J11" s="591"/>
      <c r="K11" s="149"/>
      <c r="L11" s="566" t="s">
        <v>624</v>
      </c>
      <c r="M11" s="566"/>
      <c r="N11" s="566"/>
      <c r="O11" s="593" t="s">
        <v>592</v>
      </c>
      <c r="P11" s="593"/>
      <c r="Q11" s="593"/>
      <c r="R11" s="593"/>
      <c r="S11" s="593"/>
      <c r="T11" s="149"/>
      <c r="U11" s="116" t="s">
        <v>479</v>
      </c>
      <c r="V11" s="122"/>
      <c r="W11" s="122"/>
      <c r="X11" s="593" t="s">
        <v>594</v>
      </c>
      <c r="Y11" s="593"/>
      <c r="Z11" s="593"/>
      <c r="AA11" s="593"/>
      <c r="AB11" s="593"/>
      <c r="AC11" s="149"/>
      <c r="AD11" s="116" t="s">
        <v>617</v>
      </c>
      <c r="AE11" s="122"/>
      <c r="AF11" s="122"/>
      <c r="AG11" s="591" t="s">
        <v>625</v>
      </c>
      <c r="AH11" s="591"/>
      <c r="AI11" s="591"/>
      <c r="AJ11" s="591"/>
      <c r="AK11" s="592"/>
      <c r="AL11" s="149"/>
      <c r="AM11" s="116" t="s">
        <v>551</v>
      </c>
      <c r="AN11" s="122"/>
      <c r="AO11" s="122"/>
      <c r="AP11" s="591" t="s">
        <v>587</v>
      </c>
      <c r="AQ11" s="591"/>
      <c r="AR11" s="591"/>
      <c r="AS11" s="591"/>
      <c r="AT11" s="592"/>
      <c r="AU11" s="149"/>
      <c r="AV11" s="116" t="s">
        <v>618</v>
      </c>
      <c r="AW11" s="122"/>
      <c r="AX11" s="122"/>
      <c r="AY11" s="593" t="s">
        <v>592</v>
      </c>
      <c r="AZ11" s="593"/>
      <c r="BA11" s="593"/>
      <c r="BB11" s="593"/>
      <c r="BC11" s="594"/>
      <c r="BD11" s="149"/>
      <c r="BE11" s="100" t="s">
        <v>937</v>
      </c>
      <c r="BF11" s="173"/>
      <c r="BG11" s="173"/>
      <c r="BH11" s="591" t="s">
        <v>587</v>
      </c>
      <c r="BI11" s="591"/>
      <c r="BJ11" s="591"/>
      <c r="BK11" s="591"/>
      <c r="BL11" s="592"/>
      <c r="BM11" s="149"/>
      <c r="BN11" s="116" t="s">
        <v>509</v>
      </c>
      <c r="BO11" s="116"/>
      <c r="BP11" s="116"/>
      <c r="BQ11" s="593" t="s">
        <v>592</v>
      </c>
      <c r="BR11" s="593"/>
      <c r="BS11" s="593"/>
      <c r="BT11" s="593"/>
      <c r="BU11" s="594"/>
      <c r="BV11" s="149"/>
      <c r="BW11" s="566" t="s">
        <v>626</v>
      </c>
      <c r="BX11" s="566"/>
      <c r="BY11" s="566"/>
      <c r="BZ11" s="625" t="s">
        <v>591</v>
      </c>
      <c r="CA11" s="625"/>
      <c r="CB11" s="625"/>
      <c r="CC11" s="625"/>
      <c r="CD11" s="631"/>
      <c r="CE11" s="149"/>
      <c r="CF11" s="566" t="s">
        <v>627</v>
      </c>
      <c r="CG11" s="566"/>
      <c r="CH11" s="566"/>
      <c r="CI11" s="625" t="s">
        <v>628</v>
      </c>
      <c r="CJ11" s="625"/>
      <c r="CK11" s="625"/>
      <c r="CL11" s="625"/>
      <c r="CM11" s="626"/>
    </row>
    <row r="12" spans="1:108">
      <c r="A12" s="89" t="s">
        <v>257</v>
      </c>
      <c r="B12" s="170"/>
      <c r="C12" s="564" t="s">
        <v>629</v>
      </c>
      <c r="D12" s="564"/>
      <c r="E12" s="564"/>
      <c r="F12" s="582"/>
      <c r="G12" s="582"/>
      <c r="H12" s="582"/>
      <c r="I12" s="582"/>
      <c r="J12" s="582"/>
      <c r="K12" s="141"/>
      <c r="L12" s="603" t="s">
        <v>630</v>
      </c>
      <c r="M12" s="603"/>
      <c r="N12" s="603"/>
      <c r="O12" s="589" t="s">
        <v>587</v>
      </c>
      <c r="P12" s="589"/>
      <c r="Q12" s="589"/>
      <c r="R12" s="589"/>
      <c r="S12" s="589"/>
      <c r="T12" s="141"/>
      <c r="U12" s="91" t="s">
        <v>512</v>
      </c>
      <c r="V12" s="96"/>
      <c r="W12" s="96"/>
      <c r="X12" s="589" t="s">
        <v>587</v>
      </c>
      <c r="Y12" s="589"/>
      <c r="Z12" s="589"/>
      <c r="AA12" s="589"/>
      <c r="AB12" s="589"/>
      <c r="AC12" s="141"/>
      <c r="AD12" s="91" t="s">
        <v>608</v>
      </c>
      <c r="AE12" s="96"/>
      <c r="AF12" s="96"/>
      <c r="AG12" s="582"/>
      <c r="AH12" s="582"/>
      <c r="AI12" s="582"/>
      <c r="AJ12" s="582"/>
      <c r="AK12" s="583"/>
      <c r="AL12" s="141"/>
      <c r="AM12" s="91" t="s">
        <v>620</v>
      </c>
      <c r="AN12" s="96"/>
      <c r="AO12" s="96"/>
      <c r="AP12" s="582"/>
      <c r="AQ12" s="582"/>
      <c r="AR12" s="582"/>
      <c r="AS12" s="582"/>
      <c r="AT12" s="583"/>
      <c r="AU12" s="141"/>
      <c r="AV12" s="91" t="s">
        <v>572</v>
      </c>
      <c r="AW12" s="96"/>
      <c r="AX12" s="96"/>
      <c r="AY12" s="589" t="s">
        <v>594</v>
      </c>
      <c r="AZ12" s="589"/>
      <c r="BA12" s="589"/>
      <c r="BB12" s="589"/>
      <c r="BC12" s="590"/>
      <c r="BD12" s="141"/>
      <c r="BE12" s="91" t="s">
        <v>275</v>
      </c>
      <c r="BF12" s="171"/>
      <c r="BG12" s="171"/>
      <c r="BH12" s="582"/>
      <c r="BI12" s="582"/>
      <c r="BJ12" s="582"/>
      <c r="BK12" s="582"/>
      <c r="BL12" s="583"/>
      <c r="BM12" s="141"/>
      <c r="BN12" s="91" t="s">
        <v>415</v>
      </c>
      <c r="BO12" s="171"/>
      <c r="BP12" s="171"/>
      <c r="BQ12" s="589" t="s">
        <v>587</v>
      </c>
      <c r="BR12" s="589"/>
      <c r="BS12" s="589"/>
      <c r="BT12" s="589"/>
      <c r="BU12" s="590"/>
      <c r="BV12" s="141"/>
      <c r="BW12" s="564" t="s">
        <v>631</v>
      </c>
      <c r="BX12" s="564"/>
      <c r="BY12" s="564"/>
      <c r="BZ12" s="627"/>
      <c r="CA12" s="627"/>
      <c r="CB12" s="627"/>
      <c r="CC12" s="627"/>
      <c r="CD12" s="632"/>
      <c r="CE12" s="141"/>
      <c r="CF12" s="564" t="s">
        <v>632</v>
      </c>
      <c r="CG12" s="564"/>
      <c r="CH12" s="564"/>
      <c r="CI12" s="627"/>
      <c r="CJ12" s="627"/>
      <c r="CK12" s="627"/>
      <c r="CL12" s="627"/>
      <c r="CM12" s="628"/>
    </row>
    <row r="13" spans="1:108">
      <c r="A13" s="114" t="s">
        <v>633</v>
      </c>
      <c r="B13" s="178"/>
      <c r="C13" s="179" t="s">
        <v>634</v>
      </c>
      <c r="D13" s="179"/>
      <c r="E13" s="179"/>
      <c r="F13" s="562" t="s">
        <v>587</v>
      </c>
      <c r="G13" s="562"/>
      <c r="H13" s="562"/>
      <c r="I13" s="562"/>
      <c r="J13" s="562"/>
      <c r="K13" s="149"/>
      <c r="L13" s="566" t="s">
        <v>624</v>
      </c>
      <c r="M13" s="566"/>
      <c r="N13" s="566"/>
      <c r="O13" s="593" t="s">
        <v>592</v>
      </c>
      <c r="P13" s="593"/>
      <c r="Q13" s="593"/>
      <c r="R13" s="593"/>
      <c r="S13" s="593"/>
      <c r="T13" s="149"/>
      <c r="U13" s="116" t="s">
        <v>479</v>
      </c>
      <c r="V13" s="122"/>
      <c r="W13" s="122"/>
      <c r="X13" s="593" t="s">
        <v>594</v>
      </c>
      <c r="Y13" s="593"/>
      <c r="Z13" s="593"/>
      <c r="AA13" s="593"/>
      <c r="AB13" s="593"/>
      <c r="AC13" s="180"/>
      <c r="AD13" s="179" t="s">
        <v>635</v>
      </c>
      <c r="AE13" s="179"/>
      <c r="AF13" s="179"/>
      <c r="AG13" s="593" t="s">
        <v>315</v>
      </c>
      <c r="AH13" s="593"/>
      <c r="AI13" s="593"/>
      <c r="AJ13" s="593"/>
      <c r="AK13" s="594"/>
      <c r="AL13" s="180"/>
      <c r="AM13" s="179" t="s">
        <v>636</v>
      </c>
      <c r="AN13" s="179"/>
      <c r="AO13" s="179"/>
      <c r="AP13" s="591" t="s">
        <v>592</v>
      </c>
      <c r="AQ13" s="591"/>
      <c r="AR13" s="591"/>
      <c r="AS13" s="591"/>
      <c r="AT13" s="592"/>
      <c r="AU13" s="179"/>
      <c r="AV13" s="179" t="s">
        <v>637</v>
      </c>
      <c r="AW13" s="179"/>
      <c r="AX13" s="179"/>
      <c r="AY13" s="591" t="s">
        <v>587</v>
      </c>
      <c r="AZ13" s="591"/>
      <c r="BA13" s="591"/>
      <c r="BB13" s="591"/>
      <c r="BC13" s="592"/>
      <c r="BD13" s="149"/>
      <c r="BE13" s="100" t="s">
        <v>937</v>
      </c>
      <c r="BF13" s="173"/>
      <c r="BG13" s="173"/>
      <c r="BH13" s="591" t="s">
        <v>587</v>
      </c>
      <c r="BI13" s="591"/>
      <c r="BJ13" s="591"/>
      <c r="BK13" s="591"/>
      <c r="BL13" s="592"/>
      <c r="BM13" s="149"/>
      <c r="BN13" s="116" t="s">
        <v>509</v>
      </c>
      <c r="BO13" s="116"/>
      <c r="BP13" s="116"/>
      <c r="BQ13" s="593" t="s">
        <v>592</v>
      </c>
      <c r="BR13" s="593"/>
      <c r="BS13" s="593"/>
      <c r="BT13" s="593"/>
      <c r="BU13" s="594"/>
      <c r="BV13" s="179"/>
      <c r="BW13" s="179" t="s">
        <v>638</v>
      </c>
      <c r="BX13" s="179"/>
      <c r="BY13" s="179"/>
      <c r="BZ13" s="562" t="s">
        <v>591</v>
      </c>
      <c r="CA13" s="562"/>
      <c r="CB13" s="562"/>
      <c r="CC13" s="562"/>
      <c r="CD13" s="567"/>
      <c r="CE13" s="179"/>
      <c r="CF13" s="179" t="s">
        <v>639</v>
      </c>
      <c r="CG13" s="179"/>
      <c r="CH13" s="179"/>
      <c r="CI13" s="562" t="s">
        <v>315</v>
      </c>
      <c r="CJ13" s="562"/>
      <c r="CK13" s="562"/>
      <c r="CL13" s="562"/>
      <c r="CM13" s="629"/>
    </row>
    <row r="14" spans="1:108">
      <c r="A14" s="89" t="s">
        <v>315</v>
      </c>
      <c r="B14" s="181"/>
      <c r="C14" s="182" t="s">
        <v>640</v>
      </c>
      <c r="D14" s="182"/>
      <c r="E14" s="182"/>
      <c r="F14" s="563"/>
      <c r="G14" s="563"/>
      <c r="H14" s="563"/>
      <c r="I14" s="563"/>
      <c r="J14" s="563"/>
      <c r="K14" s="141"/>
      <c r="L14" s="603" t="s">
        <v>630</v>
      </c>
      <c r="M14" s="603"/>
      <c r="N14" s="603"/>
      <c r="O14" s="589" t="s">
        <v>587</v>
      </c>
      <c r="P14" s="589"/>
      <c r="Q14" s="589"/>
      <c r="R14" s="589"/>
      <c r="S14" s="589"/>
      <c r="T14" s="141"/>
      <c r="U14" s="91" t="s">
        <v>512</v>
      </c>
      <c r="V14" s="96"/>
      <c r="W14" s="96"/>
      <c r="X14" s="589" t="s">
        <v>587</v>
      </c>
      <c r="Y14" s="589"/>
      <c r="Z14" s="589"/>
      <c r="AA14" s="589"/>
      <c r="AB14" s="589"/>
      <c r="AC14" s="183"/>
      <c r="AD14" s="182" t="s">
        <v>623</v>
      </c>
      <c r="AE14" s="182"/>
      <c r="AF14" s="182"/>
      <c r="AG14" s="589" t="s">
        <v>409</v>
      </c>
      <c r="AH14" s="589"/>
      <c r="AI14" s="589"/>
      <c r="AJ14" s="589"/>
      <c r="AK14" s="590"/>
      <c r="AL14" s="183"/>
      <c r="AM14" s="182" t="s">
        <v>641</v>
      </c>
      <c r="AN14" s="182"/>
      <c r="AO14" s="182"/>
      <c r="AP14" s="582"/>
      <c r="AQ14" s="582"/>
      <c r="AR14" s="582"/>
      <c r="AS14" s="582"/>
      <c r="AT14" s="583"/>
      <c r="AU14" s="182"/>
      <c r="AV14" s="182" t="s">
        <v>642</v>
      </c>
      <c r="AW14" s="182"/>
      <c r="AX14" s="182"/>
      <c r="AY14" s="582"/>
      <c r="AZ14" s="582"/>
      <c r="BA14" s="582"/>
      <c r="BB14" s="582"/>
      <c r="BC14" s="583"/>
      <c r="BD14" s="141"/>
      <c r="BE14" s="91" t="s">
        <v>309</v>
      </c>
      <c r="BF14" s="171"/>
      <c r="BG14" s="171"/>
      <c r="BH14" s="582"/>
      <c r="BI14" s="582"/>
      <c r="BJ14" s="582"/>
      <c r="BK14" s="582"/>
      <c r="BL14" s="583"/>
      <c r="BM14" s="141"/>
      <c r="BN14" s="91" t="s">
        <v>415</v>
      </c>
      <c r="BO14" s="171"/>
      <c r="BP14" s="171"/>
      <c r="BQ14" s="589" t="s">
        <v>587</v>
      </c>
      <c r="BR14" s="589"/>
      <c r="BS14" s="589"/>
      <c r="BT14" s="589"/>
      <c r="BU14" s="590"/>
      <c r="BV14" s="182"/>
      <c r="BW14" s="182" t="s">
        <v>643</v>
      </c>
      <c r="BX14" s="182"/>
      <c r="BY14" s="182"/>
      <c r="BZ14" s="563"/>
      <c r="CA14" s="563"/>
      <c r="CB14" s="563"/>
      <c r="CC14" s="563"/>
      <c r="CD14" s="568"/>
      <c r="CE14" s="182"/>
      <c r="CF14" s="182" t="s">
        <v>644</v>
      </c>
      <c r="CG14" s="182"/>
      <c r="CH14" s="182"/>
      <c r="CI14" s="563"/>
      <c r="CJ14" s="563"/>
      <c r="CK14" s="563"/>
      <c r="CL14" s="563"/>
      <c r="CM14" s="630"/>
    </row>
    <row r="15" spans="1:108">
      <c r="A15" s="184" t="s">
        <v>645</v>
      </c>
      <c r="B15" s="178"/>
      <c r="C15" s="562" t="s">
        <v>646</v>
      </c>
      <c r="D15" s="562"/>
      <c r="E15" s="562"/>
      <c r="F15" s="562" t="s">
        <v>647</v>
      </c>
      <c r="G15" s="562"/>
      <c r="H15" s="562"/>
      <c r="I15" s="562"/>
      <c r="J15" s="562"/>
      <c r="K15" s="180"/>
      <c r="L15" s="562" t="s">
        <v>648</v>
      </c>
      <c r="M15" s="562"/>
      <c r="N15" s="562"/>
      <c r="O15" s="591" t="s">
        <v>649</v>
      </c>
      <c r="P15" s="591"/>
      <c r="Q15" s="591"/>
      <c r="R15" s="591"/>
      <c r="S15" s="591"/>
      <c r="T15" s="180"/>
      <c r="U15" s="562" t="s">
        <v>650</v>
      </c>
      <c r="V15" s="562"/>
      <c r="W15" s="562"/>
      <c r="X15" s="562" t="s">
        <v>587</v>
      </c>
      <c r="Y15" s="562"/>
      <c r="Z15" s="562"/>
      <c r="AA15" s="562"/>
      <c r="AB15" s="562"/>
      <c r="AC15" s="149"/>
      <c r="AD15" s="116" t="s">
        <v>479</v>
      </c>
      <c r="AE15" s="122"/>
      <c r="AF15" s="122"/>
      <c r="AG15" s="593" t="s">
        <v>594</v>
      </c>
      <c r="AH15" s="593"/>
      <c r="AI15" s="593"/>
      <c r="AJ15" s="593"/>
      <c r="AK15" s="594"/>
      <c r="AL15" s="149"/>
      <c r="AM15" s="566" t="s">
        <v>651</v>
      </c>
      <c r="AN15" s="566"/>
      <c r="AO15" s="566"/>
      <c r="AP15" s="593" t="s">
        <v>409</v>
      </c>
      <c r="AQ15" s="593"/>
      <c r="AR15" s="593"/>
      <c r="AS15" s="593"/>
      <c r="AT15" s="594"/>
      <c r="AU15" s="620" t="s">
        <v>652</v>
      </c>
      <c r="AV15" s="621"/>
      <c r="AW15" s="621"/>
      <c r="AX15" s="621"/>
      <c r="AY15" s="591" t="s">
        <v>587</v>
      </c>
      <c r="AZ15" s="591"/>
      <c r="BA15" s="591"/>
      <c r="BB15" s="591"/>
      <c r="BC15" s="592"/>
      <c r="BD15" s="149"/>
      <c r="BE15" s="100" t="s">
        <v>937</v>
      </c>
      <c r="BF15" s="173"/>
      <c r="BG15" s="173"/>
      <c r="BH15" s="591" t="s">
        <v>587</v>
      </c>
      <c r="BI15" s="591"/>
      <c r="BJ15" s="591"/>
      <c r="BK15" s="591"/>
      <c r="BL15" s="592"/>
      <c r="BM15" s="149"/>
      <c r="BN15" s="116" t="s">
        <v>509</v>
      </c>
      <c r="BO15" s="116"/>
      <c r="BP15" s="116"/>
      <c r="BQ15" s="593" t="s">
        <v>592</v>
      </c>
      <c r="BR15" s="593"/>
      <c r="BS15" s="593"/>
      <c r="BT15" s="593"/>
      <c r="BU15" s="594"/>
      <c r="BV15" s="620" t="s">
        <v>653</v>
      </c>
      <c r="BW15" s="621"/>
      <c r="BX15" s="621"/>
      <c r="BY15" s="621"/>
      <c r="BZ15" s="591" t="s">
        <v>591</v>
      </c>
      <c r="CA15" s="591"/>
      <c r="CB15" s="591"/>
      <c r="CC15" s="591"/>
      <c r="CD15" s="592"/>
      <c r="CE15" s="620" t="s">
        <v>654</v>
      </c>
      <c r="CF15" s="621"/>
      <c r="CG15" s="621"/>
      <c r="CH15" s="621"/>
      <c r="CI15" s="591" t="s">
        <v>251</v>
      </c>
      <c r="CJ15" s="591"/>
      <c r="CK15" s="591"/>
      <c r="CL15" s="591"/>
      <c r="CM15" s="595"/>
    </row>
    <row r="16" spans="1:108">
      <c r="A16" s="185" t="s">
        <v>655</v>
      </c>
      <c r="B16" s="181"/>
      <c r="C16" s="563" t="s">
        <v>656</v>
      </c>
      <c r="D16" s="563"/>
      <c r="E16" s="563"/>
      <c r="F16" s="563"/>
      <c r="G16" s="563"/>
      <c r="H16" s="563"/>
      <c r="I16" s="563"/>
      <c r="J16" s="563"/>
      <c r="K16" s="183"/>
      <c r="L16" s="563" t="s">
        <v>657</v>
      </c>
      <c r="M16" s="563"/>
      <c r="N16" s="563"/>
      <c r="O16" s="582" t="s">
        <v>658</v>
      </c>
      <c r="P16" s="582"/>
      <c r="Q16" s="582"/>
      <c r="R16" s="582"/>
      <c r="S16" s="582"/>
      <c r="T16" s="183"/>
      <c r="U16" s="563" t="s">
        <v>659</v>
      </c>
      <c r="V16" s="563"/>
      <c r="W16" s="563"/>
      <c r="X16" s="563" t="s">
        <v>658</v>
      </c>
      <c r="Y16" s="563"/>
      <c r="Z16" s="563"/>
      <c r="AA16" s="563"/>
      <c r="AB16" s="563"/>
      <c r="AC16" s="141"/>
      <c r="AD16" s="91" t="s">
        <v>512</v>
      </c>
      <c r="AE16" s="96"/>
      <c r="AF16" s="96"/>
      <c r="AG16" s="589" t="s">
        <v>587</v>
      </c>
      <c r="AH16" s="589"/>
      <c r="AI16" s="589"/>
      <c r="AJ16" s="589"/>
      <c r="AK16" s="590"/>
      <c r="AL16" s="141"/>
      <c r="AM16" s="563" t="s">
        <v>660</v>
      </c>
      <c r="AN16" s="563"/>
      <c r="AO16" s="563"/>
      <c r="AP16" s="589" t="s">
        <v>267</v>
      </c>
      <c r="AQ16" s="589"/>
      <c r="AR16" s="589"/>
      <c r="AS16" s="589"/>
      <c r="AT16" s="590"/>
      <c r="AU16" s="615" t="s">
        <v>661</v>
      </c>
      <c r="AV16" s="616"/>
      <c r="AW16" s="616"/>
      <c r="AX16" s="616"/>
      <c r="AY16" s="582"/>
      <c r="AZ16" s="582"/>
      <c r="BA16" s="582"/>
      <c r="BB16" s="582"/>
      <c r="BC16" s="583"/>
      <c r="BD16" s="141"/>
      <c r="BE16" s="91" t="s">
        <v>309</v>
      </c>
      <c r="BF16" s="171"/>
      <c r="BG16" s="171"/>
      <c r="BH16" s="582"/>
      <c r="BI16" s="582"/>
      <c r="BJ16" s="582"/>
      <c r="BK16" s="582"/>
      <c r="BL16" s="583"/>
      <c r="BM16" s="141"/>
      <c r="BN16" s="91" t="s">
        <v>415</v>
      </c>
      <c r="BO16" s="171"/>
      <c r="BP16" s="171"/>
      <c r="BQ16" s="589" t="s">
        <v>587</v>
      </c>
      <c r="BR16" s="589"/>
      <c r="BS16" s="589"/>
      <c r="BT16" s="589"/>
      <c r="BU16" s="590"/>
      <c r="BV16" s="615" t="s">
        <v>662</v>
      </c>
      <c r="BW16" s="616"/>
      <c r="BX16" s="616"/>
      <c r="BY16" s="616"/>
      <c r="BZ16" s="582"/>
      <c r="CA16" s="582"/>
      <c r="CB16" s="582"/>
      <c r="CC16" s="582"/>
      <c r="CD16" s="583"/>
      <c r="CE16" s="615" t="s">
        <v>663</v>
      </c>
      <c r="CF16" s="616"/>
      <c r="CG16" s="616"/>
      <c r="CH16" s="616"/>
      <c r="CI16" s="582"/>
      <c r="CJ16" s="582"/>
      <c r="CK16" s="582"/>
      <c r="CL16" s="582"/>
      <c r="CM16" s="587"/>
    </row>
    <row r="17" spans="1:91">
      <c r="A17" s="184" t="s">
        <v>664</v>
      </c>
      <c r="B17" s="178"/>
      <c r="C17" s="179" t="s">
        <v>665</v>
      </c>
      <c r="D17" s="179"/>
      <c r="E17" s="179"/>
      <c r="F17" s="562" t="s">
        <v>666</v>
      </c>
      <c r="G17" s="562"/>
      <c r="H17" s="562"/>
      <c r="I17" s="562"/>
      <c r="J17" s="562"/>
      <c r="K17" s="180"/>
      <c r="L17" s="566" t="s">
        <v>624</v>
      </c>
      <c r="M17" s="566"/>
      <c r="N17" s="566"/>
      <c r="O17" s="593" t="s">
        <v>592</v>
      </c>
      <c r="P17" s="593"/>
      <c r="Q17" s="593"/>
      <c r="R17" s="593"/>
      <c r="S17" s="593"/>
      <c r="T17" s="180"/>
      <c r="U17" s="562" t="s">
        <v>650</v>
      </c>
      <c r="V17" s="562"/>
      <c r="W17" s="562"/>
      <c r="X17" s="562" t="s">
        <v>587</v>
      </c>
      <c r="Y17" s="562"/>
      <c r="Z17" s="562"/>
      <c r="AA17" s="562"/>
      <c r="AB17" s="562"/>
      <c r="AC17" s="180"/>
      <c r="AD17" s="179" t="s">
        <v>667</v>
      </c>
      <c r="AE17" s="179"/>
      <c r="AF17" s="179"/>
      <c r="AG17" s="591" t="s">
        <v>649</v>
      </c>
      <c r="AH17" s="591"/>
      <c r="AI17" s="591"/>
      <c r="AJ17" s="591"/>
      <c r="AK17" s="592"/>
      <c r="AL17" s="617" t="s">
        <v>668</v>
      </c>
      <c r="AM17" s="618"/>
      <c r="AN17" s="618"/>
      <c r="AO17" s="618"/>
      <c r="AP17" s="591" t="s">
        <v>649</v>
      </c>
      <c r="AQ17" s="591"/>
      <c r="AR17" s="591"/>
      <c r="AS17" s="591"/>
      <c r="AT17" s="592"/>
      <c r="AU17" s="179"/>
      <c r="AV17" s="562" t="s">
        <v>669</v>
      </c>
      <c r="AW17" s="562"/>
      <c r="AX17" s="562"/>
      <c r="AY17" s="591" t="s">
        <v>649</v>
      </c>
      <c r="AZ17" s="591"/>
      <c r="BA17" s="591"/>
      <c r="BB17" s="591"/>
      <c r="BC17" s="591"/>
      <c r="BD17" s="149"/>
      <c r="BE17" s="100" t="s">
        <v>937</v>
      </c>
      <c r="BF17" s="173"/>
      <c r="BG17" s="173"/>
      <c r="BH17" s="591" t="s">
        <v>587</v>
      </c>
      <c r="BI17" s="591"/>
      <c r="BJ17" s="591"/>
      <c r="BK17" s="591"/>
      <c r="BL17" s="592"/>
      <c r="BM17" s="149"/>
      <c r="BN17" s="116" t="s">
        <v>509</v>
      </c>
      <c r="BO17" s="116"/>
      <c r="BP17" s="116"/>
      <c r="BQ17" s="593" t="s">
        <v>592</v>
      </c>
      <c r="BR17" s="593"/>
      <c r="BS17" s="593"/>
      <c r="BT17" s="593"/>
      <c r="BU17" s="594"/>
      <c r="BV17" s="180"/>
      <c r="BW17" s="562" t="s">
        <v>632</v>
      </c>
      <c r="BX17" s="562"/>
      <c r="BY17" s="562"/>
      <c r="BZ17" s="591" t="s">
        <v>666</v>
      </c>
      <c r="CA17" s="591"/>
      <c r="CB17" s="591"/>
      <c r="CC17" s="591"/>
      <c r="CD17" s="592"/>
      <c r="CE17" s="179"/>
      <c r="CF17" s="562" t="s">
        <v>670</v>
      </c>
      <c r="CG17" s="562"/>
      <c r="CH17" s="562"/>
      <c r="CI17" s="591" t="s">
        <v>251</v>
      </c>
      <c r="CJ17" s="591"/>
      <c r="CK17" s="591"/>
      <c r="CL17" s="591"/>
      <c r="CM17" s="595"/>
    </row>
    <row r="18" spans="1:91">
      <c r="A18" s="185" t="s">
        <v>666</v>
      </c>
      <c r="B18" s="181"/>
      <c r="C18" s="182" t="s">
        <v>671</v>
      </c>
      <c r="D18" s="182"/>
      <c r="E18" s="182"/>
      <c r="F18" s="563" t="s">
        <v>655</v>
      </c>
      <c r="G18" s="563"/>
      <c r="H18" s="563"/>
      <c r="I18" s="563"/>
      <c r="J18" s="568"/>
      <c r="K18" s="183"/>
      <c r="L18" s="603" t="s">
        <v>630</v>
      </c>
      <c r="M18" s="603"/>
      <c r="N18" s="603"/>
      <c r="O18" s="589" t="s">
        <v>587</v>
      </c>
      <c r="P18" s="589"/>
      <c r="Q18" s="589"/>
      <c r="R18" s="589"/>
      <c r="S18" s="589"/>
      <c r="T18" s="183"/>
      <c r="U18" s="563" t="s">
        <v>629</v>
      </c>
      <c r="V18" s="563"/>
      <c r="W18" s="563"/>
      <c r="X18" s="619" t="s">
        <v>672</v>
      </c>
      <c r="Y18" s="619"/>
      <c r="Z18" s="619"/>
      <c r="AA18" s="619"/>
      <c r="AB18" s="619"/>
      <c r="AC18" s="183"/>
      <c r="AD18" s="182" t="s">
        <v>673</v>
      </c>
      <c r="AE18" s="182"/>
      <c r="AF18" s="182"/>
      <c r="AG18" s="582"/>
      <c r="AH18" s="582"/>
      <c r="AI18" s="582"/>
      <c r="AJ18" s="582"/>
      <c r="AK18" s="583"/>
      <c r="AL18" s="604" t="s">
        <v>674</v>
      </c>
      <c r="AM18" s="563"/>
      <c r="AN18" s="563"/>
      <c r="AO18" s="563"/>
      <c r="AP18" s="582"/>
      <c r="AQ18" s="582"/>
      <c r="AR18" s="582"/>
      <c r="AS18" s="582"/>
      <c r="AT18" s="583"/>
      <c r="AU18" s="182"/>
      <c r="AV18" s="563" t="s">
        <v>675</v>
      </c>
      <c r="AW18" s="563"/>
      <c r="AX18" s="563"/>
      <c r="AY18" s="582"/>
      <c r="AZ18" s="582"/>
      <c r="BA18" s="582"/>
      <c r="BB18" s="582"/>
      <c r="BC18" s="582"/>
      <c r="BD18" s="141"/>
      <c r="BE18" s="91" t="s">
        <v>309</v>
      </c>
      <c r="BF18" s="171"/>
      <c r="BG18" s="171"/>
      <c r="BH18" s="582"/>
      <c r="BI18" s="582"/>
      <c r="BJ18" s="582"/>
      <c r="BK18" s="582"/>
      <c r="BL18" s="583"/>
      <c r="BM18" s="141"/>
      <c r="BN18" s="91" t="s">
        <v>415</v>
      </c>
      <c r="BO18" s="171"/>
      <c r="BP18" s="171"/>
      <c r="BQ18" s="589" t="s">
        <v>587</v>
      </c>
      <c r="BR18" s="589"/>
      <c r="BS18" s="589"/>
      <c r="BT18" s="589"/>
      <c r="BU18" s="590"/>
      <c r="BV18" s="183"/>
      <c r="BW18" s="562" t="s">
        <v>676</v>
      </c>
      <c r="BX18" s="562"/>
      <c r="BY18" s="562"/>
      <c r="BZ18" s="582"/>
      <c r="CA18" s="582"/>
      <c r="CB18" s="582"/>
      <c r="CC18" s="582"/>
      <c r="CD18" s="583"/>
      <c r="CE18" s="182"/>
      <c r="CF18" s="563" t="s">
        <v>677</v>
      </c>
      <c r="CG18" s="563"/>
      <c r="CH18" s="563"/>
      <c r="CI18" s="582"/>
      <c r="CJ18" s="582"/>
      <c r="CK18" s="582"/>
      <c r="CL18" s="582"/>
      <c r="CM18" s="587"/>
    </row>
    <row r="19" spans="1:91">
      <c r="A19" s="184" t="s">
        <v>678</v>
      </c>
      <c r="B19" s="178"/>
      <c r="C19" s="179" t="s">
        <v>665</v>
      </c>
      <c r="D19" s="179"/>
      <c r="E19" s="179"/>
      <c r="F19" s="591" t="s">
        <v>666</v>
      </c>
      <c r="G19" s="591"/>
      <c r="H19" s="591"/>
      <c r="I19" s="591"/>
      <c r="J19" s="591"/>
      <c r="K19" s="180"/>
      <c r="L19" s="562" t="s">
        <v>710</v>
      </c>
      <c r="M19" s="562"/>
      <c r="N19" s="562"/>
      <c r="O19" s="591" t="s">
        <v>666</v>
      </c>
      <c r="P19" s="591"/>
      <c r="Q19" s="591"/>
      <c r="R19" s="591"/>
      <c r="S19" s="592"/>
      <c r="T19" s="180"/>
      <c r="U19" s="566" t="s">
        <v>624</v>
      </c>
      <c r="V19" s="566"/>
      <c r="W19" s="566"/>
      <c r="X19" s="593" t="s">
        <v>592</v>
      </c>
      <c r="Y19" s="593"/>
      <c r="Z19" s="593"/>
      <c r="AA19" s="593"/>
      <c r="AB19" s="593"/>
      <c r="AC19" s="180"/>
      <c r="AD19" s="562" t="s">
        <v>679</v>
      </c>
      <c r="AE19" s="562"/>
      <c r="AF19" s="562"/>
      <c r="AG19" s="611" t="s">
        <v>672</v>
      </c>
      <c r="AH19" s="611"/>
      <c r="AI19" s="611"/>
      <c r="AJ19" s="611"/>
      <c r="AK19" s="614"/>
      <c r="AL19" s="180"/>
      <c r="AM19" s="562" t="s">
        <v>680</v>
      </c>
      <c r="AN19" s="562"/>
      <c r="AO19" s="562"/>
      <c r="AP19" s="591" t="s">
        <v>649</v>
      </c>
      <c r="AQ19" s="591"/>
      <c r="AR19" s="591"/>
      <c r="AS19" s="591"/>
      <c r="AT19" s="592"/>
      <c r="AU19" s="179"/>
      <c r="AV19" s="562" t="s">
        <v>637</v>
      </c>
      <c r="AW19" s="562"/>
      <c r="AX19" s="562"/>
      <c r="AY19" s="591" t="s">
        <v>649</v>
      </c>
      <c r="AZ19" s="591"/>
      <c r="BA19" s="591"/>
      <c r="BB19" s="591"/>
      <c r="BC19" s="592"/>
      <c r="BD19" s="180"/>
      <c r="BE19" s="562" t="s">
        <v>681</v>
      </c>
      <c r="BF19" s="562"/>
      <c r="BG19" s="562"/>
      <c r="BH19" s="562" t="s">
        <v>647</v>
      </c>
      <c r="BI19" s="562"/>
      <c r="BJ19" s="562"/>
      <c r="BK19" s="562"/>
      <c r="BL19" s="567"/>
      <c r="BM19" s="179"/>
      <c r="BN19" s="100" t="s">
        <v>937</v>
      </c>
      <c r="BO19" s="173"/>
      <c r="BP19" s="173"/>
      <c r="BQ19" s="591" t="s">
        <v>587</v>
      </c>
      <c r="BR19" s="591"/>
      <c r="BS19" s="591"/>
      <c r="BT19" s="591"/>
      <c r="BU19" s="592"/>
      <c r="BV19" s="180"/>
      <c r="BW19" s="562" t="s">
        <v>679</v>
      </c>
      <c r="BX19" s="562"/>
      <c r="BY19" s="562"/>
      <c r="BZ19" s="591" t="s">
        <v>666</v>
      </c>
      <c r="CA19" s="591"/>
      <c r="CB19" s="591"/>
      <c r="CC19" s="591"/>
      <c r="CD19" s="592"/>
      <c r="CE19" s="611" t="s">
        <v>682</v>
      </c>
      <c r="CF19" s="611"/>
      <c r="CG19" s="611"/>
      <c r="CH19" s="611"/>
      <c r="CI19" s="591" t="s">
        <v>251</v>
      </c>
      <c r="CJ19" s="591"/>
      <c r="CK19" s="591"/>
      <c r="CL19" s="591"/>
      <c r="CM19" s="595"/>
    </row>
    <row r="20" spans="1:91" ht="14.25" thickBot="1">
      <c r="A20" s="186" t="s">
        <v>647</v>
      </c>
      <c r="B20" s="187"/>
      <c r="C20" s="613" t="s">
        <v>683</v>
      </c>
      <c r="D20" s="613"/>
      <c r="E20" s="613"/>
      <c r="F20" s="609"/>
      <c r="G20" s="609"/>
      <c r="H20" s="609"/>
      <c r="I20" s="609"/>
      <c r="J20" s="609"/>
      <c r="K20" s="188"/>
      <c r="L20" s="563" t="s">
        <v>711</v>
      </c>
      <c r="M20" s="563"/>
      <c r="N20" s="563"/>
      <c r="O20" s="597"/>
      <c r="P20" s="597"/>
      <c r="Q20" s="597"/>
      <c r="R20" s="597"/>
      <c r="S20" s="598"/>
      <c r="T20" s="188"/>
      <c r="U20" s="602" t="s">
        <v>630</v>
      </c>
      <c r="V20" s="602"/>
      <c r="W20" s="602"/>
      <c r="X20" s="600" t="s">
        <v>587</v>
      </c>
      <c r="Y20" s="600"/>
      <c r="Z20" s="600"/>
      <c r="AA20" s="600"/>
      <c r="AB20" s="600"/>
      <c r="AC20" s="188"/>
      <c r="AD20" s="565" t="s">
        <v>684</v>
      </c>
      <c r="AE20" s="565"/>
      <c r="AF20" s="565"/>
      <c r="AG20" s="565" t="s">
        <v>649</v>
      </c>
      <c r="AH20" s="565"/>
      <c r="AI20" s="565"/>
      <c r="AJ20" s="565"/>
      <c r="AK20" s="607"/>
      <c r="AL20" s="188"/>
      <c r="AM20" s="565" t="s">
        <v>685</v>
      </c>
      <c r="AN20" s="565"/>
      <c r="AO20" s="565"/>
      <c r="AP20" s="597"/>
      <c r="AQ20" s="597"/>
      <c r="AR20" s="597"/>
      <c r="AS20" s="597"/>
      <c r="AT20" s="598"/>
      <c r="AU20" s="189"/>
      <c r="AV20" s="606" t="s">
        <v>642</v>
      </c>
      <c r="AW20" s="606"/>
      <c r="AX20" s="606"/>
      <c r="AY20" s="597"/>
      <c r="AZ20" s="597"/>
      <c r="BA20" s="597"/>
      <c r="BB20" s="597"/>
      <c r="BC20" s="598"/>
      <c r="BD20" s="190"/>
      <c r="BE20" s="606" t="s">
        <v>669</v>
      </c>
      <c r="BF20" s="606"/>
      <c r="BG20" s="606"/>
      <c r="BH20" s="565" t="s">
        <v>658</v>
      </c>
      <c r="BI20" s="565"/>
      <c r="BJ20" s="565"/>
      <c r="BK20" s="565"/>
      <c r="BL20" s="607"/>
      <c r="BM20" s="189"/>
      <c r="BN20" s="108" t="s">
        <v>309</v>
      </c>
      <c r="BO20" s="176"/>
      <c r="BP20" s="176"/>
      <c r="BQ20" s="609"/>
      <c r="BR20" s="609"/>
      <c r="BS20" s="609"/>
      <c r="BT20" s="609"/>
      <c r="BU20" s="610"/>
      <c r="BV20" s="190"/>
      <c r="BW20" s="606" t="s">
        <v>686</v>
      </c>
      <c r="BX20" s="606"/>
      <c r="BY20" s="606"/>
      <c r="BZ20" s="609"/>
      <c r="CA20" s="609"/>
      <c r="CB20" s="609"/>
      <c r="CC20" s="609"/>
      <c r="CD20" s="610"/>
      <c r="CE20" s="189"/>
      <c r="CF20" s="606" t="s">
        <v>687</v>
      </c>
      <c r="CG20" s="606"/>
      <c r="CH20" s="606"/>
      <c r="CI20" s="609"/>
      <c r="CJ20" s="609"/>
      <c r="CK20" s="609"/>
      <c r="CL20" s="609"/>
      <c r="CM20" s="612"/>
    </row>
    <row r="21" spans="1:91">
      <c r="A21" s="79"/>
      <c r="B21" s="608" t="s">
        <v>688</v>
      </c>
      <c r="C21" s="570"/>
      <c r="D21" s="570"/>
      <c r="E21" s="570"/>
      <c r="F21" s="570"/>
      <c r="G21" s="570"/>
      <c r="H21" s="570"/>
      <c r="I21" s="573"/>
      <c r="J21" s="570" t="s">
        <v>689</v>
      </c>
      <c r="K21" s="570"/>
      <c r="L21" s="570"/>
      <c r="M21" s="570"/>
      <c r="N21" s="570"/>
      <c r="O21" s="570"/>
      <c r="P21" s="570"/>
      <c r="Q21" s="570"/>
      <c r="R21" s="569" t="s">
        <v>690</v>
      </c>
      <c r="S21" s="570"/>
      <c r="T21" s="570"/>
      <c r="U21" s="570"/>
      <c r="V21" s="570"/>
      <c r="W21" s="570"/>
      <c r="X21" s="570"/>
      <c r="Y21" s="573"/>
      <c r="Z21" s="569" t="s">
        <v>691</v>
      </c>
      <c r="AA21" s="570"/>
      <c r="AB21" s="570"/>
      <c r="AC21" s="570"/>
      <c r="AD21" s="570"/>
      <c r="AE21" s="570"/>
      <c r="AF21" s="570"/>
      <c r="AG21" s="573"/>
      <c r="AH21" s="570" t="s">
        <v>692</v>
      </c>
      <c r="AI21" s="570"/>
      <c r="AJ21" s="570"/>
      <c r="AK21" s="570"/>
      <c r="AL21" s="570"/>
      <c r="AM21" s="570"/>
      <c r="AN21" s="570"/>
      <c r="AO21" s="570"/>
      <c r="AP21" s="569" t="s">
        <v>693</v>
      </c>
      <c r="AQ21" s="570"/>
      <c r="AR21" s="570"/>
      <c r="AS21" s="570"/>
      <c r="AT21" s="570"/>
      <c r="AU21" s="570"/>
      <c r="AV21" s="570"/>
      <c r="AW21" s="573"/>
      <c r="AX21" s="570" t="s">
        <v>694</v>
      </c>
      <c r="AY21" s="570"/>
      <c r="AZ21" s="570"/>
      <c r="BA21" s="570"/>
      <c r="BB21" s="570"/>
      <c r="BC21" s="570"/>
      <c r="BD21" s="570"/>
      <c r="BE21" s="570"/>
      <c r="BF21" s="569" t="s">
        <v>695</v>
      </c>
      <c r="BG21" s="570"/>
      <c r="BH21" s="570"/>
      <c r="BI21" s="570"/>
      <c r="BJ21" s="570"/>
      <c r="BK21" s="570"/>
      <c r="BL21" s="570"/>
      <c r="BM21" s="570"/>
      <c r="BN21" s="569" t="s">
        <v>696</v>
      </c>
      <c r="BO21" s="570"/>
      <c r="BP21" s="570"/>
      <c r="BQ21" s="570"/>
      <c r="BR21" s="570"/>
      <c r="BS21" s="570"/>
      <c r="BT21" s="570"/>
      <c r="BU21" s="570"/>
      <c r="BV21" s="569" t="s">
        <v>697</v>
      </c>
      <c r="BW21" s="570"/>
      <c r="BX21" s="570"/>
      <c r="BY21" s="570"/>
      <c r="BZ21" s="570"/>
      <c r="CA21" s="570"/>
      <c r="CB21" s="570"/>
      <c r="CC21" s="570"/>
      <c r="CD21" s="573"/>
      <c r="CE21" s="570" t="s">
        <v>698</v>
      </c>
      <c r="CF21" s="570"/>
      <c r="CG21" s="570"/>
      <c r="CH21" s="570"/>
      <c r="CI21" s="570"/>
      <c r="CJ21" s="570"/>
      <c r="CK21" s="570"/>
      <c r="CL21" s="570"/>
      <c r="CM21" s="571"/>
    </row>
    <row r="22" spans="1:91">
      <c r="A22" s="186" t="s">
        <v>699</v>
      </c>
      <c r="B22" s="572" t="s">
        <v>700</v>
      </c>
      <c r="C22" s="572"/>
      <c r="D22" s="572"/>
      <c r="E22" s="572" t="s">
        <v>649</v>
      </c>
      <c r="F22" s="572"/>
      <c r="G22" s="572"/>
      <c r="H22" s="572"/>
      <c r="I22" s="605"/>
      <c r="J22" s="572" t="s">
        <v>648</v>
      </c>
      <c r="K22" s="572"/>
      <c r="L22" s="572"/>
      <c r="M22" s="580" t="s">
        <v>649</v>
      </c>
      <c r="N22" s="580"/>
      <c r="O22" s="580"/>
      <c r="P22" s="580"/>
      <c r="Q22" s="581"/>
      <c r="R22" s="574" t="s">
        <v>624</v>
      </c>
      <c r="S22" s="574"/>
      <c r="T22" s="574"/>
      <c r="U22" s="584" t="s">
        <v>592</v>
      </c>
      <c r="V22" s="584"/>
      <c r="W22" s="584"/>
      <c r="X22" s="584"/>
      <c r="Y22" s="585"/>
      <c r="Z22" s="572" t="s">
        <v>650</v>
      </c>
      <c r="AA22" s="572"/>
      <c r="AB22" s="572"/>
      <c r="AC22" s="580" t="s">
        <v>587</v>
      </c>
      <c r="AD22" s="580"/>
      <c r="AE22" s="580"/>
      <c r="AF22" s="580"/>
      <c r="AG22" s="581"/>
      <c r="AH22" s="574" t="s">
        <v>651</v>
      </c>
      <c r="AI22" s="574"/>
      <c r="AJ22" s="574"/>
      <c r="AK22" s="584" t="s">
        <v>409</v>
      </c>
      <c r="AL22" s="584"/>
      <c r="AM22" s="584"/>
      <c r="AN22" s="584"/>
      <c r="AO22" s="585"/>
      <c r="AP22" s="572" t="s">
        <v>701</v>
      </c>
      <c r="AQ22" s="572"/>
      <c r="AR22" s="572"/>
      <c r="AS22" s="580" t="s">
        <v>647</v>
      </c>
      <c r="AT22" s="580"/>
      <c r="AU22" s="580"/>
      <c r="AV22" s="580"/>
      <c r="AW22" s="581"/>
      <c r="AX22" s="572" t="s">
        <v>702</v>
      </c>
      <c r="AY22" s="572"/>
      <c r="AZ22" s="572"/>
      <c r="BA22" s="580" t="s">
        <v>649</v>
      </c>
      <c r="BB22" s="580"/>
      <c r="BC22" s="580"/>
      <c r="BD22" s="580"/>
      <c r="BE22" s="581"/>
      <c r="BF22" s="82" t="s">
        <v>937</v>
      </c>
      <c r="BG22" s="169"/>
      <c r="BH22" s="169"/>
      <c r="BI22" s="580" t="s">
        <v>587</v>
      </c>
      <c r="BJ22" s="580"/>
      <c r="BK22" s="580"/>
      <c r="BL22" s="580"/>
      <c r="BM22" s="581"/>
      <c r="BN22" s="82" t="s">
        <v>509</v>
      </c>
      <c r="BO22" s="82"/>
      <c r="BP22" s="82"/>
      <c r="BQ22" s="584" t="s">
        <v>592</v>
      </c>
      <c r="BR22" s="584"/>
      <c r="BS22" s="584"/>
      <c r="BT22" s="584"/>
      <c r="BU22" s="585"/>
      <c r="BV22" s="624" t="s">
        <v>703</v>
      </c>
      <c r="BW22" s="624"/>
      <c r="BX22" s="624"/>
      <c r="BY22" s="624"/>
      <c r="BZ22" s="580" t="s">
        <v>251</v>
      </c>
      <c r="CA22" s="580"/>
      <c r="CB22" s="580"/>
      <c r="CC22" s="580"/>
      <c r="CD22" s="581"/>
      <c r="CE22" s="191"/>
      <c r="CF22" s="572" t="s">
        <v>704</v>
      </c>
      <c r="CG22" s="572"/>
      <c r="CH22" s="572"/>
      <c r="CI22" s="580" t="s">
        <v>251</v>
      </c>
      <c r="CJ22" s="580"/>
      <c r="CK22" s="580"/>
      <c r="CL22" s="580"/>
      <c r="CM22" s="586"/>
    </row>
    <row r="23" spans="1:91">
      <c r="A23" s="185" t="s">
        <v>649</v>
      </c>
      <c r="B23" s="563" t="s">
        <v>639</v>
      </c>
      <c r="C23" s="563"/>
      <c r="D23" s="563"/>
      <c r="E23" s="563"/>
      <c r="F23" s="563"/>
      <c r="G23" s="563"/>
      <c r="H23" s="563"/>
      <c r="I23" s="568"/>
      <c r="J23" s="563" t="s">
        <v>657</v>
      </c>
      <c r="K23" s="563"/>
      <c r="L23" s="563"/>
      <c r="M23" s="582" t="s">
        <v>658</v>
      </c>
      <c r="N23" s="582"/>
      <c r="O23" s="582"/>
      <c r="P23" s="582"/>
      <c r="Q23" s="583"/>
      <c r="R23" s="603" t="s">
        <v>630</v>
      </c>
      <c r="S23" s="603"/>
      <c r="T23" s="603"/>
      <c r="U23" s="589" t="s">
        <v>587</v>
      </c>
      <c r="V23" s="589"/>
      <c r="W23" s="589"/>
      <c r="X23" s="589"/>
      <c r="Y23" s="590"/>
      <c r="Z23" s="563" t="s">
        <v>659</v>
      </c>
      <c r="AA23" s="563"/>
      <c r="AB23" s="563"/>
      <c r="AC23" s="582" t="s">
        <v>658</v>
      </c>
      <c r="AD23" s="582"/>
      <c r="AE23" s="582"/>
      <c r="AF23" s="582"/>
      <c r="AG23" s="583"/>
      <c r="AH23" s="182" t="s">
        <v>705</v>
      </c>
      <c r="AI23" s="182"/>
      <c r="AJ23" s="182"/>
      <c r="AK23" s="582" t="s">
        <v>649</v>
      </c>
      <c r="AL23" s="582"/>
      <c r="AM23" s="582"/>
      <c r="AN23" s="582"/>
      <c r="AO23" s="583"/>
      <c r="AP23" s="604" t="s">
        <v>706</v>
      </c>
      <c r="AQ23" s="563"/>
      <c r="AR23" s="563"/>
      <c r="AS23" s="582"/>
      <c r="AT23" s="582"/>
      <c r="AU23" s="582"/>
      <c r="AV23" s="582"/>
      <c r="AW23" s="583"/>
      <c r="AX23" s="604" t="s">
        <v>707</v>
      </c>
      <c r="AY23" s="563"/>
      <c r="AZ23" s="563"/>
      <c r="BA23" s="582" t="s">
        <v>647</v>
      </c>
      <c r="BB23" s="582"/>
      <c r="BC23" s="582"/>
      <c r="BD23" s="582"/>
      <c r="BE23" s="583"/>
      <c r="BF23" s="108" t="s">
        <v>309</v>
      </c>
      <c r="BG23" s="171"/>
      <c r="BH23" s="171"/>
      <c r="BI23" s="582"/>
      <c r="BJ23" s="582"/>
      <c r="BK23" s="582"/>
      <c r="BL23" s="582"/>
      <c r="BM23" s="583"/>
      <c r="BN23" s="91" t="s">
        <v>415</v>
      </c>
      <c r="BO23" s="171"/>
      <c r="BP23" s="171"/>
      <c r="BQ23" s="589" t="s">
        <v>587</v>
      </c>
      <c r="BR23" s="589"/>
      <c r="BS23" s="589"/>
      <c r="BT23" s="589"/>
      <c r="BU23" s="590"/>
      <c r="BV23" s="182"/>
      <c r="BW23" s="563" t="s">
        <v>708</v>
      </c>
      <c r="BX23" s="563"/>
      <c r="BY23" s="563"/>
      <c r="BZ23" s="582"/>
      <c r="CA23" s="582"/>
      <c r="CB23" s="582"/>
      <c r="CC23" s="582"/>
      <c r="CD23" s="583"/>
      <c r="CE23" s="182"/>
      <c r="CF23" s="563" t="s">
        <v>639</v>
      </c>
      <c r="CG23" s="563"/>
      <c r="CH23" s="563"/>
      <c r="CI23" s="582"/>
      <c r="CJ23" s="582"/>
      <c r="CK23" s="582"/>
      <c r="CL23" s="582"/>
      <c r="CM23" s="587"/>
    </row>
    <row r="24" spans="1:91">
      <c r="A24" s="186" t="s">
        <v>709</v>
      </c>
      <c r="B24" s="633" t="s">
        <v>700</v>
      </c>
      <c r="C24" s="562"/>
      <c r="D24" s="562"/>
      <c r="E24" s="562" t="s">
        <v>649</v>
      </c>
      <c r="F24" s="562"/>
      <c r="G24" s="562"/>
      <c r="H24" s="562"/>
      <c r="I24" s="567"/>
      <c r="J24" s="606" t="s">
        <v>648</v>
      </c>
      <c r="K24" s="606"/>
      <c r="L24" s="606"/>
      <c r="M24" s="609" t="s">
        <v>649</v>
      </c>
      <c r="N24" s="609"/>
      <c r="O24" s="609"/>
      <c r="P24" s="609"/>
      <c r="Q24" s="610"/>
      <c r="R24" s="635" t="s">
        <v>624</v>
      </c>
      <c r="S24" s="635"/>
      <c r="T24" s="635"/>
      <c r="U24" s="622" t="s">
        <v>592</v>
      </c>
      <c r="V24" s="622"/>
      <c r="W24" s="622"/>
      <c r="X24" s="622"/>
      <c r="Y24" s="623"/>
      <c r="Z24" s="636" t="s">
        <v>784</v>
      </c>
      <c r="AA24" s="562"/>
      <c r="AB24" s="562"/>
      <c r="AC24" s="562" t="s">
        <v>786</v>
      </c>
      <c r="AD24" s="562"/>
      <c r="AE24" s="562"/>
      <c r="AF24" s="562"/>
      <c r="AG24" s="567"/>
      <c r="AH24" s="636" t="s">
        <v>787</v>
      </c>
      <c r="AI24" s="562"/>
      <c r="AJ24" s="562"/>
      <c r="AK24" s="562" t="s">
        <v>788</v>
      </c>
      <c r="AL24" s="562"/>
      <c r="AM24" s="562"/>
      <c r="AN24" s="562"/>
      <c r="AO24" s="567"/>
      <c r="AP24" s="636" t="s">
        <v>789</v>
      </c>
      <c r="AQ24" s="562"/>
      <c r="AR24" s="562"/>
      <c r="AS24" s="562" t="s">
        <v>649</v>
      </c>
      <c r="AT24" s="562"/>
      <c r="AU24" s="562"/>
      <c r="AV24" s="562"/>
      <c r="AW24" s="567"/>
      <c r="AX24" s="636" t="s">
        <v>791</v>
      </c>
      <c r="AY24" s="562"/>
      <c r="AZ24" s="562"/>
      <c r="BA24" s="562" t="s">
        <v>649</v>
      </c>
      <c r="BB24" s="562"/>
      <c r="BC24" s="562"/>
      <c r="BD24" s="562"/>
      <c r="BE24" s="567"/>
      <c r="BF24" s="149" t="s">
        <v>937</v>
      </c>
      <c r="BG24" s="173"/>
      <c r="BH24" s="173"/>
      <c r="BI24" s="591" t="s">
        <v>587</v>
      </c>
      <c r="BJ24" s="591"/>
      <c r="BK24" s="591"/>
      <c r="BL24" s="591"/>
      <c r="BM24" s="592"/>
      <c r="BN24" s="636" t="s">
        <v>793</v>
      </c>
      <c r="BO24" s="562"/>
      <c r="BP24" s="562"/>
      <c r="BQ24" s="611" t="s">
        <v>795</v>
      </c>
      <c r="BR24" s="611"/>
      <c r="BS24" s="611"/>
      <c r="BT24" s="611"/>
      <c r="BU24" s="614"/>
      <c r="BV24" s="636" t="s">
        <v>796</v>
      </c>
      <c r="BW24" s="562"/>
      <c r="BX24" s="562"/>
      <c r="BY24" s="562"/>
      <c r="BZ24" s="562" t="s">
        <v>786</v>
      </c>
      <c r="CA24" s="562"/>
      <c r="CB24" s="562"/>
      <c r="CC24" s="562"/>
      <c r="CD24" s="567"/>
      <c r="CE24" s="189"/>
      <c r="CF24" s="562" t="s">
        <v>798</v>
      </c>
      <c r="CG24" s="562"/>
      <c r="CH24" s="562"/>
      <c r="CI24" s="562" t="s">
        <v>315</v>
      </c>
      <c r="CJ24" s="562"/>
      <c r="CK24" s="562"/>
      <c r="CL24" s="562"/>
      <c r="CM24" s="629"/>
    </row>
    <row r="25" spans="1:91" ht="14.25" thickBot="1">
      <c r="A25" s="192" t="s">
        <v>658</v>
      </c>
      <c r="B25" s="634" t="s">
        <v>783</v>
      </c>
      <c r="C25" s="565"/>
      <c r="D25" s="565"/>
      <c r="E25" s="565"/>
      <c r="F25" s="565"/>
      <c r="G25" s="565"/>
      <c r="H25" s="565"/>
      <c r="I25" s="607"/>
      <c r="J25" s="565" t="s">
        <v>657</v>
      </c>
      <c r="K25" s="565"/>
      <c r="L25" s="565"/>
      <c r="M25" s="597" t="s">
        <v>658</v>
      </c>
      <c r="N25" s="597"/>
      <c r="O25" s="597"/>
      <c r="P25" s="597"/>
      <c r="Q25" s="598"/>
      <c r="R25" s="602" t="s">
        <v>630</v>
      </c>
      <c r="S25" s="602"/>
      <c r="T25" s="602"/>
      <c r="U25" s="600" t="s">
        <v>587</v>
      </c>
      <c r="V25" s="600"/>
      <c r="W25" s="600"/>
      <c r="X25" s="600"/>
      <c r="Y25" s="601"/>
      <c r="Z25" s="637" t="s">
        <v>785</v>
      </c>
      <c r="AA25" s="565"/>
      <c r="AB25" s="565"/>
      <c r="AC25" s="565"/>
      <c r="AD25" s="565"/>
      <c r="AE25" s="565"/>
      <c r="AF25" s="565"/>
      <c r="AG25" s="607"/>
      <c r="AH25" s="637" t="s">
        <v>787</v>
      </c>
      <c r="AI25" s="565"/>
      <c r="AJ25" s="565"/>
      <c r="AK25" s="565" t="s">
        <v>649</v>
      </c>
      <c r="AL25" s="565"/>
      <c r="AM25" s="565"/>
      <c r="AN25" s="565"/>
      <c r="AO25" s="607"/>
      <c r="AP25" s="637" t="s">
        <v>790</v>
      </c>
      <c r="AQ25" s="565"/>
      <c r="AR25" s="565"/>
      <c r="AS25" s="565"/>
      <c r="AT25" s="565"/>
      <c r="AU25" s="565"/>
      <c r="AV25" s="565"/>
      <c r="AW25" s="607"/>
      <c r="AX25" s="637" t="s">
        <v>792</v>
      </c>
      <c r="AY25" s="565"/>
      <c r="AZ25" s="565"/>
      <c r="BA25" s="565" t="s">
        <v>786</v>
      </c>
      <c r="BB25" s="565"/>
      <c r="BC25" s="565"/>
      <c r="BD25" s="565"/>
      <c r="BE25" s="607"/>
      <c r="BF25" s="131" t="s">
        <v>309</v>
      </c>
      <c r="BG25" s="419"/>
      <c r="BH25" s="419"/>
      <c r="BI25" s="597"/>
      <c r="BJ25" s="597"/>
      <c r="BK25" s="597"/>
      <c r="BL25" s="597"/>
      <c r="BM25" s="598"/>
      <c r="BN25" s="637" t="s">
        <v>794</v>
      </c>
      <c r="BO25" s="565"/>
      <c r="BP25" s="565"/>
      <c r="BQ25" s="638"/>
      <c r="BR25" s="638"/>
      <c r="BS25" s="638"/>
      <c r="BT25" s="638"/>
      <c r="BU25" s="639"/>
      <c r="BV25" s="637" t="s">
        <v>797</v>
      </c>
      <c r="BW25" s="565"/>
      <c r="BX25" s="565"/>
      <c r="BY25" s="565"/>
      <c r="BZ25" s="565"/>
      <c r="CA25" s="565"/>
      <c r="CB25" s="565"/>
      <c r="CC25" s="565"/>
      <c r="CD25" s="607"/>
      <c r="CE25" s="193"/>
      <c r="CF25" s="565" t="s">
        <v>799</v>
      </c>
      <c r="CG25" s="565"/>
      <c r="CH25" s="565"/>
      <c r="CI25" s="565"/>
      <c r="CJ25" s="565"/>
      <c r="CK25" s="565"/>
      <c r="CL25" s="565"/>
      <c r="CM25" s="640"/>
    </row>
  </sheetData>
  <mergeCells count="267">
    <mergeCell ref="BN24:BP24"/>
    <mergeCell ref="BN25:BP25"/>
    <mergeCell ref="BQ24:BU25"/>
    <mergeCell ref="BV24:BY24"/>
    <mergeCell ref="BV25:BY25"/>
    <mergeCell ref="BZ24:CD25"/>
    <mergeCell ref="CF24:CH24"/>
    <mergeCell ref="CF25:CH25"/>
    <mergeCell ref="CI24:CM25"/>
    <mergeCell ref="Z24:AB24"/>
    <mergeCell ref="Z25:AB25"/>
    <mergeCell ref="AC24:AG25"/>
    <mergeCell ref="AH24:AJ24"/>
    <mergeCell ref="AH25:AJ25"/>
    <mergeCell ref="AK24:AO24"/>
    <mergeCell ref="AK25:AO25"/>
    <mergeCell ref="BI24:BM25"/>
    <mergeCell ref="AP24:AR24"/>
    <mergeCell ref="AP25:AR25"/>
    <mergeCell ref="AS24:AW25"/>
    <mergeCell ref="AX24:AZ24"/>
    <mergeCell ref="AX25:AZ25"/>
    <mergeCell ref="BA24:BE24"/>
    <mergeCell ref="BA25:BE25"/>
    <mergeCell ref="B24:D24"/>
    <mergeCell ref="B25:D25"/>
    <mergeCell ref="E24:I25"/>
    <mergeCell ref="J24:L24"/>
    <mergeCell ref="M24:Q24"/>
    <mergeCell ref="R24:T24"/>
    <mergeCell ref="U24:Y24"/>
    <mergeCell ref="J25:L25"/>
    <mergeCell ref="M25:Q25"/>
    <mergeCell ref="R25:T25"/>
    <mergeCell ref="U25:Y25"/>
    <mergeCell ref="A1:CM1"/>
    <mergeCell ref="CI5:CM6"/>
    <mergeCell ref="AP6:AT6"/>
    <mergeCell ref="BZ5:CD6"/>
    <mergeCell ref="BQ6:BU6"/>
    <mergeCell ref="CI3:CM4"/>
    <mergeCell ref="BQ3:BU3"/>
    <mergeCell ref="BZ3:CD4"/>
    <mergeCell ref="O4:S4"/>
    <mergeCell ref="F4:J4"/>
    <mergeCell ref="X4:AB4"/>
    <mergeCell ref="F5:J6"/>
    <mergeCell ref="O5:S6"/>
    <mergeCell ref="X5:AB5"/>
    <mergeCell ref="AG5:AK6"/>
    <mergeCell ref="AP5:AT5"/>
    <mergeCell ref="AY5:BC6"/>
    <mergeCell ref="BH5:BL6"/>
    <mergeCell ref="BQ5:BU5"/>
    <mergeCell ref="X6:AB6"/>
    <mergeCell ref="CE2:CM2"/>
    <mergeCell ref="F3:J3"/>
    <mergeCell ref="O3:S3"/>
    <mergeCell ref="X3:AB3"/>
    <mergeCell ref="CI7:CM8"/>
    <mergeCell ref="F7:J8"/>
    <mergeCell ref="O7:S8"/>
    <mergeCell ref="X7:AB7"/>
    <mergeCell ref="AG7:AK8"/>
    <mergeCell ref="AP7:AT7"/>
    <mergeCell ref="AY7:BC8"/>
    <mergeCell ref="BH7:BL8"/>
    <mergeCell ref="BQ7:BU7"/>
    <mergeCell ref="BZ7:CD8"/>
    <mergeCell ref="X8:AB8"/>
    <mergeCell ref="AP8:AT8"/>
    <mergeCell ref="BQ8:BU8"/>
    <mergeCell ref="BZ9:CD10"/>
    <mergeCell ref="CI9:CM10"/>
    <mergeCell ref="X10:AB10"/>
    <mergeCell ref="AY10:BC10"/>
    <mergeCell ref="BQ10:BU10"/>
    <mergeCell ref="BQ11:BU11"/>
    <mergeCell ref="BW11:BY11"/>
    <mergeCell ref="BZ11:CD12"/>
    <mergeCell ref="CF11:CH11"/>
    <mergeCell ref="BH9:BL10"/>
    <mergeCell ref="BW12:BY12"/>
    <mergeCell ref="CF12:CH12"/>
    <mergeCell ref="CF17:CH17"/>
    <mergeCell ref="CI17:CM18"/>
    <mergeCell ref="BW18:BY18"/>
    <mergeCell ref="CF18:CH18"/>
    <mergeCell ref="BH19:BL19"/>
    <mergeCell ref="CI11:CM12"/>
    <mergeCell ref="AP11:AT12"/>
    <mergeCell ref="AY11:BC11"/>
    <mergeCell ref="BH11:BL12"/>
    <mergeCell ref="BQ16:BU16"/>
    <mergeCell ref="CE16:CH16"/>
    <mergeCell ref="BZ13:CD14"/>
    <mergeCell ref="CI13:CM14"/>
    <mergeCell ref="CI15:CM16"/>
    <mergeCell ref="BQ18:BU18"/>
    <mergeCell ref="AY17:BC18"/>
    <mergeCell ref="BQ17:BU17"/>
    <mergeCell ref="BH17:BL18"/>
    <mergeCell ref="BQ14:BU14"/>
    <mergeCell ref="BQ15:BU15"/>
    <mergeCell ref="BV16:BY16"/>
    <mergeCell ref="F9:J10"/>
    <mergeCell ref="O9:S10"/>
    <mergeCell ref="AG3:AK4"/>
    <mergeCell ref="AP3:AT4"/>
    <mergeCell ref="AY3:BC4"/>
    <mergeCell ref="BD2:BL2"/>
    <mergeCell ref="BM2:BU2"/>
    <mergeCell ref="CF22:CH22"/>
    <mergeCell ref="CI22:CM23"/>
    <mergeCell ref="BQ23:BU23"/>
    <mergeCell ref="BW23:BY23"/>
    <mergeCell ref="CF23:CH23"/>
    <mergeCell ref="BQ22:BU22"/>
    <mergeCell ref="BZ22:CD23"/>
    <mergeCell ref="BA22:BE22"/>
    <mergeCell ref="BA23:BE23"/>
    <mergeCell ref="BI22:BM23"/>
    <mergeCell ref="BV22:BY22"/>
    <mergeCell ref="BV2:CD2"/>
    <mergeCell ref="BV15:BY15"/>
    <mergeCell ref="BZ15:CD16"/>
    <mergeCell ref="CE15:CH15"/>
    <mergeCell ref="BW17:BY17"/>
    <mergeCell ref="BZ17:CD18"/>
    <mergeCell ref="L13:N13"/>
    <mergeCell ref="O13:S13"/>
    <mergeCell ref="X13:AB13"/>
    <mergeCell ref="AG13:AK13"/>
    <mergeCell ref="AP13:AT14"/>
    <mergeCell ref="AY13:BC14"/>
    <mergeCell ref="BH13:BL14"/>
    <mergeCell ref="B2:J2"/>
    <mergeCell ref="K2:S2"/>
    <mergeCell ref="T2:AB2"/>
    <mergeCell ref="AC2:AK2"/>
    <mergeCell ref="AL2:AT2"/>
    <mergeCell ref="AU2:BC2"/>
    <mergeCell ref="C12:E12"/>
    <mergeCell ref="L12:N12"/>
    <mergeCell ref="O12:S12"/>
    <mergeCell ref="X12:AB12"/>
    <mergeCell ref="AY12:BC12"/>
    <mergeCell ref="C11:E11"/>
    <mergeCell ref="F11:J12"/>
    <mergeCell ref="L11:N11"/>
    <mergeCell ref="O11:S11"/>
    <mergeCell ref="X11:AB11"/>
    <mergeCell ref="AG11:AK12"/>
    <mergeCell ref="BH3:BL4"/>
    <mergeCell ref="BQ4:BU4"/>
    <mergeCell ref="BQ12:BU12"/>
    <mergeCell ref="O14:S14"/>
    <mergeCell ref="X14:AB14"/>
    <mergeCell ref="AG15:AK15"/>
    <mergeCell ref="X9:AB9"/>
    <mergeCell ref="AG9:AK10"/>
    <mergeCell ref="AP9:AT10"/>
    <mergeCell ref="AY9:BC9"/>
    <mergeCell ref="BQ9:BU9"/>
    <mergeCell ref="BQ13:BU13"/>
    <mergeCell ref="C16:E16"/>
    <mergeCell ref="L16:N16"/>
    <mergeCell ref="O16:S16"/>
    <mergeCell ref="U16:W16"/>
    <mergeCell ref="AG16:AK16"/>
    <mergeCell ref="AM16:AO16"/>
    <mergeCell ref="AU15:AX15"/>
    <mergeCell ref="AY15:BC16"/>
    <mergeCell ref="BH15:BL16"/>
    <mergeCell ref="AM15:AO15"/>
    <mergeCell ref="AP15:AT15"/>
    <mergeCell ref="X16:AB16"/>
    <mergeCell ref="AP16:AT16"/>
    <mergeCell ref="O15:S15"/>
    <mergeCell ref="X15:AB15"/>
    <mergeCell ref="L14:N14"/>
    <mergeCell ref="AG14:AK14"/>
    <mergeCell ref="C15:E15"/>
    <mergeCell ref="F15:J16"/>
    <mergeCell ref="L15:N15"/>
    <mergeCell ref="U15:W15"/>
    <mergeCell ref="F13:J14"/>
    <mergeCell ref="AU16:AX16"/>
    <mergeCell ref="F18:J18"/>
    <mergeCell ref="L18:N18"/>
    <mergeCell ref="O18:S18"/>
    <mergeCell ref="U18:W18"/>
    <mergeCell ref="AL18:AO18"/>
    <mergeCell ref="AV18:AX18"/>
    <mergeCell ref="AG17:AK18"/>
    <mergeCell ref="AL17:AO17"/>
    <mergeCell ref="AP17:AT18"/>
    <mergeCell ref="X18:AB18"/>
    <mergeCell ref="X17:AB17"/>
    <mergeCell ref="AV17:AX17"/>
    <mergeCell ref="F17:J17"/>
    <mergeCell ref="L17:N17"/>
    <mergeCell ref="O17:S17"/>
    <mergeCell ref="U17:W17"/>
    <mergeCell ref="F19:J20"/>
    <mergeCell ref="L19:N19"/>
    <mergeCell ref="U19:W19"/>
    <mergeCell ref="AD19:AF19"/>
    <mergeCell ref="AG19:AK19"/>
    <mergeCell ref="AM19:AO19"/>
    <mergeCell ref="AP19:AT20"/>
    <mergeCell ref="AY19:BC20"/>
    <mergeCell ref="BE19:BG19"/>
    <mergeCell ref="X20:AB20"/>
    <mergeCell ref="AG20:AK20"/>
    <mergeCell ref="AM20:AO20"/>
    <mergeCell ref="AV20:AX20"/>
    <mergeCell ref="X19:AB19"/>
    <mergeCell ref="AV19:AX19"/>
    <mergeCell ref="O19:S20"/>
    <mergeCell ref="CE21:CM21"/>
    <mergeCell ref="B22:D22"/>
    <mergeCell ref="E22:I23"/>
    <mergeCell ref="J22:L22"/>
    <mergeCell ref="M22:Q22"/>
    <mergeCell ref="R22:T22"/>
    <mergeCell ref="U22:Y22"/>
    <mergeCell ref="BE20:BG20"/>
    <mergeCell ref="BH20:BL20"/>
    <mergeCell ref="BW20:BY20"/>
    <mergeCell ref="CF20:CH20"/>
    <mergeCell ref="B21:I21"/>
    <mergeCell ref="J21:Q21"/>
    <mergeCell ref="R21:Y21"/>
    <mergeCell ref="Z21:AG21"/>
    <mergeCell ref="AH21:AO21"/>
    <mergeCell ref="AP21:AW21"/>
    <mergeCell ref="BQ19:BU20"/>
    <mergeCell ref="BW19:BY19"/>
    <mergeCell ref="BZ19:CD20"/>
    <mergeCell ref="CE19:CH19"/>
    <mergeCell ref="CI19:CM20"/>
    <mergeCell ref="C20:E20"/>
    <mergeCell ref="L20:N20"/>
    <mergeCell ref="B23:D23"/>
    <mergeCell ref="J23:L23"/>
    <mergeCell ref="M23:Q23"/>
    <mergeCell ref="R23:T23"/>
    <mergeCell ref="U23:Y23"/>
    <mergeCell ref="Z23:AB23"/>
    <mergeCell ref="AC23:AG23"/>
    <mergeCell ref="AK23:AO23"/>
    <mergeCell ref="BF21:BM21"/>
    <mergeCell ref="AP22:AR22"/>
    <mergeCell ref="AS22:AW23"/>
    <mergeCell ref="AX22:AZ22"/>
    <mergeCell ref="AP23:AR23"/>
    <mergeCell ref="AX23:AZ23"/>
    <mergeCell ref="BN21:BU21"/>
    <mergeCell ref="BV21:CD21"/>
    <mergeCell ref="U20:W20"/>
    <mergeCell ref="AD20:AF20"/>
    <mergeCell ref="Z22:AB22"/>
    <mergeCell ref="AC22:AG22"/>
    <mergeCell ref="AH22:AJ22"/>
    <mergeCell ref="AK22:AO22"/>
    <mergeCell ref="AX21:BE21"/>
  </mergeCells>
  <phoneticPr fontId="1"/>
  <printOptions horizontalCentered="1"/>
  <pageMargins left="0.23622047244094491" right="0.23622047244094491" top="0.74803149606299213" bottom="0.31496062992125984" header="0.31496062992125984" footer="0.31496062992125984"/>
  <pageSetup paperSize="9" scale="75" orientation="portrait" horizontalDpi="360" verticalDpi="360" r:id="rId1"/>
  <headerFooter>
    <oddFooter xml:space="preserve">&amp;C&amp;14P.14&amp;11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showGridLines="0" workbookViewId="0">
      <selection activeCell="D1" sqref="D1:F1"/>
    </sheetView>
  </sheetViews>
  <sheetFormatPr defaultColWidth="9" defaultRowHeight="13.5"/>
  <cols>
    <col min="1" max="1" width="13.75" style="46" customWidth="1"/>
    <col min="2" max="2" width="3.625" style="3" customWidth="1"/>
    <col min="3" max="3" width="15" style="3" customWidth="1"/>
    <col min="4" max="4" width="2.5" style="3" customWidth="1"/>
    <col min="5" max="5" width="15" style="3" customWidth="1"/>
    <col min="6" max="6" width="2.5" style="3" customWidth="1"/>
    <col min="7" max="7" width="15" style="3" customWidth="1"/>
    <col min="8" max="8" width="2.5" style="3" customWidth="1"/>
    <col min="9" max="9" width="15" style="3" customWidth="1"/>
    <col min="10" max="10" width="15.75" style="6" customWidth="1"/>
    <col min="11" max="16384" width="9" style="6"/>
  </cols>
  <sheetData>
    <row r="1" spans="1:9" ht="26.25" customHeight="1" thickBot="1">
      <c r="A1" s="77"/>
      <c r="B1" s="75"/>
      <c r="C1" s="75"/>
      <c r="D1" s="453" t="s">
        <v>244</v>
      </c>
      <c r="E1" s="453"/>
      <c r="F1" s="453"/>
      <c r="G1" s="75"/>
      <c r="H1" s="75"/>
      <c r="I1" s="75"/>
    </row>
    <row r="2" spans="1:9" ht="22.5" customHeight="1" thickTop="1">
      <c r="A2" s="78"/>
      <c r="B2" s="74"/>
      <c r="C2" s="74"/>
      <c r="D2" s="74"/>
      <c r="E2" s="74"/>
      <c r="F2" s="74"/>
      <c r="G2" s="74"/>
      <c r="H2" s="74"/>
      <c r="I2" s="74"/>
    </row>
    <row r="3" spans="1:9" ht="22.5" customHeight="1">
      <c r="A3" s="76" t="s">
        <v>145</v>
      </c>
      <c r="C3" s="3" t="s">
        <v>123</v>
      </c>
    </row>
    <row r="4" spans="1:9" ht="7.5" customHeight="1">
      <c r="A4" s="76"/>
    </row>
    <row r="5" spans="1:9" ht="22.5" customHeight="1">
      <c r="A5" s="76" t="s">
        <v>146</v>
      </c>
      <c r="C5" s="3" t="s">
        <v>124</v>
      </c>
    </row>
    <row r="6" spans="1:9" ht="7.5" customHeight="1">
      <c r="A6" s="76"/>
    </row>
    <row r="7" spans="1:9" ht="22.5" customHeight="1">
      <c r="A7" s="76" t="s">
        <v>147</v>
      </c>
      <c r="C7" s="3" t="s">
        <v>125</v>
      </c>
      <c r="E7" s="3" t="s">
        <v>126</v>
      </c>
      <c r="G7" s="3" t="s">
        <v>127</v>
      </c>
      <c r="I7" s="3" t="s">
        <v>128</v>
      </c>
    </row>
    <row r="8" spans="1:9" ht="22.5" customHeight="1">
      <c r="A8" s="76" t="s">
        <v>148</v>
      </c>
      <c r="C8" s="3" t="s">
        <v>131</v>
      </c>
      <c r="E8" s="3" t="s">
        <v>129</v>
      </c>
      <c r="G8" s="3" t="s">
        <v>130</v>
      </c>
      <c r="I8" s="3" t="s">
        <v>132</v>
      </c>
    </row>
    <row r="9" spans="1:9" ht="22.5" customHeight="1">
      <c r="A9" s="76"/>
      <c r="C9" s="3" t="s">
        <v>133</v>
      </c>
    </row>
    <row r="10" spans="1:9" ht="7.5" customHeight="1">
      <c r="A10" s="76"/>
    </row>
    <row r="11" spans="1:9" ht="22.5" customHeight="1">
      <c r="A11" s="76" t="s">
        <v>149</v>
      </c>
      <c r="C11" s="3" t="s">
        <v>134</v>
      </c>
      <c r="E11" s="3" t="s">
        <v>135</v>
      </c>
      <c r="G11" s="3" t="s">
        <v>136</v>
      </c>
      <c r="I11" s="3" t="s">
        <v>137</v>
      </c>
    </row>
    <row r="12" spans="1:9" ht="22.5" customHeight="1">
      <c r="A12" s="76"/>
      <c r="C12" s="3" t="s">
        <v>141</v>
      </c>
      <c r="E12" s="3" t="s">
        <v>142</v>
      </c>
      <c r="G12" s="3" t="s">
        <v>143</v>
      </c>
      <c r="I12" s="3" t="s">
        <v>144</v>
      </c>
    </row>
    <row r="13" spans="1:9" ht="7.5" customHeight="1">
      <c r="A13" s="76"/>
    </row>
    <row r="14" spans="1:9" ht="22.5" customHeight="1">
      <c r="A14" s="76" t="s">
        <v>162</v>
      </c>
      <c r="C14" s="3" t="s">
        <v>150</v>
      </c>
      <c r="E14" s="3" t="s">
        <v>151</v>
      </c>
      <c r="G14" s="3" t="s">
        <v>152</v>
      </c>
      <c r="I14" s="3" t="s">
        <v>153</v>
      </c>
    </row>
    <row r="15" spans="1:9" ht="22.5" customHeight="1">
      <c r="C15" s="3" t="s">
        <v>154</v>
      </c>
      <c r="E15" s="3" t="s">
        <v>155</v>
      </c>
      <c r="G15" s="3" t="s">
        <v>156</v>
      </c>
      <c r="I15" s="3" t="s">
        <v>157</v>
      </c>
    </row>
    <row r="16" spans="1:9" ht="22.5" customHeight="1">
      <c r="C16" s="3" t="s">
        <v>158</v>
      </c>
      <c r="E16" s="3" t="s">
        <v>159</v>
      </c>
      <c r="G16" s="3" t="s">
        <v>160</v>
      </c>
      <c r="I16" s="3" t="s">
        <v>161</v>
      </c>
    </row>
    <row r="17" spans="1:9" ht="22.5" customHeight="1">
      <c r="C17" s="3" t="s">
        <v>163</v>
      </c>
      <c r="E17" s="3" t="s">
        <v>164</v>
      </c>
      <c r="G17" s="3" t="s">
        <v>165</v>
      </c>
      <c r="I17" s="3" t="s">
        <v>166</v>
      </c>
    </row>
    <row r="18" spans="1:9" ht="22.5" customHeight="1">
      <c r="C18" s="3" t="s">
        <v>167</v>
      </c>
      <c r="E18" s="3" t="s">
        <v>168</v>
      </c>
      <c r="G18" s="3" t="s">
        <v>169</v>
      </c>
      <c r="I18" s="3" t="s">
        <v>170</v>
      </c>
    </row>
    <row r="19" spans="1:9" ht="22.5" customHeight="1">
      <c r="C19" s="3" t="s">
        <v>171</v>
      </c>
    </row>
    <row r="20" spans="1:9" ht="26.25" customHeight="1"/>
    <row r="21" spans="1:9" ht="26.25" customHeight="1" thickBot="1">
      <c r="A21" s="77"/>
      <c r="B21" s="75"/>
      <c r="C21" s="75"/>
      <c r="D21" s="453" t="s">
        <v>243</v>
      </c>
      <c r="E21" s="453"/>
      <c r="F21" s="453"/>
      <c r="G21" s="75"/>
      <c r="H21" s="75"/>
      <c r="I21" s="75"/>
    </row>
    <row r="22" spans="1:9" ht="22.5" customHeight="1" thickTop="1">
      <c r="A22" s="78"/>
      <c r="B22" s="74"/>
      <c r="C22" s="74"/>
      <c r="D22" s="74"/>
      <c r="E22" s="74"/>
      <c r="F22" s="74"/>
      <c r="G22" s="74"/>
      <c r="H22" s="74"/>
      <c r="I22" s="74"/>
    </row>
    <row r="23" spans="1:9" ht="22.5" customHeight="1">
      <c r="A23" s="76" t="s">
        <v>178</v>
      </c>
      <c r="C23" s="3" t="s">
        <v>172</v>
      </c>
    </row>
    <row r="24" spans="1:9" ht="22.5" customHeight="1">
      <c r="A24" s="76" t="s">
        <v>179</v>
      </c>
      <c r="C24" s="3" t="s">
        <v>173</v>
      </c>
      <c r="E24" s="3" t="s">
        <v>174</v>
      </c>
      <c r="G24" s="3" t="s">
        <v>175</v>
      </c>
      <c r="I24" s="3" t="s">
        <v>176</v>
      </c>
    </row>
    <row r="25" spans="1:9" ht="22.5" customHeight="1">
      <c r="C25" s="3" t="s">
        <v>177</v>
      </c>
    </row>
    <row r="26" spans="1:9" ht="22.5" customHeight="1">
      <c r="A26" s="76" t="s">
        <v>182</v>
      </c>
      <c r="C26" s="3" t="s">
        <v>180</v>
      </c>
    </row>
    <row r="27" spans="1:9" ht="22.5" customHeight="1">
      <c r="A27" s="46" t="s">
        <v>202</v>
      </c>
      <c r="C27" s="3" t="s">
        <v>181</v>
      </c>
    </row>
    <row r="28" spans="1:9" ht="22.5" customHeight="1">
      <c r="A28" s="76" t="s">
        <v>186</v>
      </c>
      <c r="C28" s="3" t="s">
        <v>183</v>
      </c>
    </row>
    <row r="29" spans="1:9" ht="22.5" customHeight="1">
      <c r="A29" s="46" t="s">
        <v>202</v>
      </c>
      <c r="C29" s="3" t="s">
        <v>184</v>
      </c>
      <c r="E29" s="3" t="s">
        <v>185</v>
      </c>
    </row>
    <row r="30" spans="1:9" ht="22.5" customHeight="1">
      <c r="A30" s="76" t="s">
        <v>197</v>
      </c>
      <c r="C30" s="3" t="s">
        <v>187</v>
      </c>
    </row>
    <row r="31" spans="1:9" ht="22.5" customHeight="1">
      <c r="A31" s="46" t="s">
        <v>202</v>
      </c>
      <c r="C31" s="3" t="s">
        <v>188</v>
      </c>
      <c r="E31" s="3" t="s">
        <v>189</v>
      </c>
    </row>
    <row r="32" spans="1:9" ht="22.5" customHeight="1">
      <c r="A32" s="76" t="s">
        <v>198</v>
      </c>
      <c r="C32" s="3" t="s">
        <v>190</v>
      </c>
    </row>
    <row r="33" spans="1:9" ht="22.5" customHeight="1">
      <c r="A33" s="46" t="s">
        <v>202</v>
      </c>
      <c r="C33" s="3" t="s">
        <v>191</v>
      </c>
      <c r="E33" s="3" t="s">
        <v>192</v>
      </c>
    </row>
    <row r="34" spans="1:9" ht="22.5" customHeight="1">
      <c r="A34" s="76" t="s">
        <v>199</v>
      </c>
      <c r="C34" s="3" t="s">
        <v>193</v>
      </c>
    </row>
    <row r="35" spans="1:9" ht="22.5" customHeight="1">
      <c r="A35" s="46" t="s">
        <v>202</v>
      </c>
      <c r="C35" s="3" t="s">
        <v>194</v>
      </c>
    </row>
    <row r="36" spans="1:9" ht="22.5" customHeight="1">
      <c r="A36" s="76" t="s">
        <v>200</v>
      </c>
      <c r="C36" s="3" t="s">
        <v>195</v>
      </c>
    </row>
    <row r="37" spans="1:9" ht="22.5" customHeight="1">
      <c r="A37" s="46" t="s">
        <v>203</v>
      </c>
      <c r="C37" s="3" t="s">
        <v>196</v>
      </c>
    </row>
    <row r="38" spans="1:9" ht="22.5" customHeight="1">
      <c r="C38" s="452" t="s">
        <v>201</v>
      </c>
      <c r="D38" s="452"/>
      <c r="E38" s="452"/>
      <c r="F38" s="452"/>
      <c r="G38" s="452"/>
      <c r="H38" s="452"/>
      <c r="I38" s="452"/>
    </row>
  </sheetData>
  <mergeCells count="3">
    <mergeCell ref="C38:I38"/>
    <mergeCell ref="D21:F21"/>
    <mergeCell ref="D1:F1"/>
  </mergeCells>
  <phoneticPr fontId="1"/>
  <pageMargins left="0.70866141732283472" right="0.70866141732283472" top="0.6" bottom="0.64" header="0.31496062992125984" footer="0.32"/>
  <pageSetup paperSize="9" orientation="portrait" horizontalDpi="360" verticalDpi="360" r:id="rId1"/>
  <headerFooter>
    <oddFooter>&amp;CP.1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showGridLines="0" workbookViewId="0">
      <selection activeCell="E1" sqref="E1:G1"/>
    </sheetView>
  </sheetViews>
  <sheetFormatPr defaultColWidth="9" defaultRowHeight="14.25"/>
  <cols>
    <col min="1" max="1" width="7.5" style="68" customWidth="1"/>
    <col min="2" max="10" width="9" style="69"/>
    <col min="11" max="11" width="11.625" style="69" customWidth="1"/>
    <col min="12" max="16384" width="9" style="69"/>
  </cols>
  <sheetData>
    <row r="1" spans="1:8" ht="21" customHeight="1" thickBot="1">
      <c r="E1" s="458" t="s">
        <v>204</v>
      </c>
      <c r="F1" s="458"/>
      <c r="G1" s="458"/>
    </row>
    <row r="2" spans="1:8" ht="21" customHeight="1" thickTop="1"/>
    <row r="3" spans="1:8" ht="21" customHeight="1">
      <c r="D3" s="457" t="s">
        <v>205</v>
      </c>
      <c r="E3" s="457"/>
      <c r="G3" s="457" t="s">
        <v>206</v>
      </c>
      <c r="H3" s="457"/>
    </row>
    <row r="4" spans="1:8" ht="21" customHeight="1"/>
    <row r="5" spans="1:8" ht="21" customHeight="1">
      <c r="D5" s="455" t="s">
        <v>207</v>
      </c>
      <c r="E5" s="455"/>
      <c r="G5" s="455" t="s">
        <v>207</v>
      </c>
      <c r="H5" s="455"/>
    </row>
    <row r="6" spans="1:8" ht="21" customHeight="1">
      <c r="D6" s="455" t="s">
        <v>208</v>
      </c>
      <c r="E6" s="455"/>
      <c r="G6" s="455" t="s">
        <v>212</v>
      </c>
      <c r="H6" s="455"/>
    </row>
    <row r="7" spans="1:8" ht="21" customHeight="1">
      <c r="D7" s="455" t="s">
        <v>209</v>
      </c>
      <c r="E7" s="455"/>
      <c r="G7" s="455" t="s">
        <v>213</v>
      </c>
      <c r="H7" s="455"/>
    </row>
    <row r="8" spans="1:8" ht="21" customHeight="1">
      <c r="D8" s="455" t="s">
        <v>210</v>
      </c>
      <c r="E8" s="455"/>
      <c r="G8" s="455" t="s">
        <v>210</v>
      </c>
      <c r="H8" s="455"/>
    </row>
    <row r="9" spans="1:8" ht="21" customHeight="1">
      <c r="D9" s="455" t="s">
        <v>211</v>
      </c>
      <c r="E9" s="455"/>
      <c r="G9" s="455" t="s">
        <v>214</v>
      </c>
      <c r="H9" s="455"/>
    </row>
    <row r="10" spans="1:8" ht="21" customHeight="1">
      <c r="D10" s="456"/>
      <c r="E10" s="456"/>
      <c r="G10" s="455"/>
      <c r="H10" s="455"/>
    </row>
    <row r="11" spans="1:8" ht="21" customHeight="1"/>
    <row r="12" spans="1:8" ht="21" customHeight="1">
      <c r="E12" s="454" t="s">
        <v>215</v>
      </c>
      <c r="F12" s="454"/>
      <c r="G12" s="454"/>
    </row>
    <row r="13" spans="1:8" ht="21" customHeight="1">
      <c r="F13" s="454"/>
      <c r="G13" s="454"/>
    </row>
    <row r="14" spans="1:8" s="6" customFormat="1" ht="21" customHeight="1">
      <c r="A14" s="70" t="s">
        <v>216</v>
      </c>
      <c r="B14" s="71" t="s">
        <v>237</v>
      </c>
    </row>
    <row r="15" spans="1:8" s="6" customFormat="1" ht="21" customHeight="1">
      <c r="A15" s="70"/>
      <c r="B15" s="71" t="s">
        <v>236</v>
      </c>
    </row>
    <row r="16" spans="1:8" s="6" customFormat="1" ht="21" customHeight="1">
      <c r="A16" s="70"/>
      <c r="B16" s="6" t="s">
        <v>239</v>
      </c>
    </row>
    <row r="17" spans="1:9" s="6" customFormat="1" ht="21" customHeight="1">
      <c r="A17" s="70"/>
      <c r="B17" s="6" t="s">
        <v>238</v>
      </c>
    </row>
    <row r="18" spans="1:9" s="6" customFormat="1" ht="21" customHeight="1">
      <c r="A18" s="70"/>
      <c r="B18" s="6" t="s">
        <v>218</v>
      </c>
    </row>
    <row r="19" spans="1:9" s="6" customFormat="1" ht="21" customHeight="1">
      <c r="A19" s="70" t="s">
        <v>217</v>
      </c>
      <c r="B19" s="6" t="s">
        <v>713</v>
      </c>
    </row>
    <row r="20" spans="1:9" s="6" customFormat="1" ht="21" customHeight="1">
      <c r="A20" s="70" t="s">
        <v>219</v>
      </c>
      <c r="B20" s="6" t="s">
        <v>220</v>
      </c>
    </row>
    <row r="21" spans="1:9" s="6" customFormat="1" ht="21" customHeight="1">
      <c r="A21" s="70" t="s">
        <v>222</v>
      </c>
      <c r="B21" s="210" t="s">
        <v>718</v>
      </c>
    </row>
    <row r="22" spans="1:9" s="6" customFormat="1" ht="21" customHeight="1">
      <c r="A22" s="70" t="s">
        <v>223</v>
      </c>
      <c r="B22" s="6" t="s">
        <v>224</v>
      </c>
    </row>
    <row r="23" spans="1:9" s="6" customFormat="1" ht="21" customHeight="1">
      <c r="A23" s="70" t="s">
        <v>225</v>
      </c>
      <c r="B23" s="210" t="s">
        <v>719</v>
      </c>
    </row>
    <row r="24" spans="1:9" s="6" customFormat="1" ht="21" customHeight="1">
      <c r="A24" s="70"/>
      <c r="B24" s="6" t="s">
        <v>226</v>
      </c>
    </row>
    <row r="25" spans="1:9" s="6" customFormat="1" ht="21" customHeight="1">
      <c r="A25" s="70" t="s">
        <v>227</v>
      </c>
      <c r="B25" s="6" t="s">
        <v>228</v>
      </c>
    </row>
    <row r="26" spans="1:9" s="6" customFormat="1" ht="21" customHeight="1">
      <c r="A26" s="70" t="s">
        <v>229</v>
      </c>
      <c r="B26" s="210" t="s">
        <v>720</v>
      </c>
    </row>
    <row r="27" spans="1:9" s="6" customFormat="1" ht="21" customHeight="1">
      <c r="A27" s="70" t="s">
        <v>230</v>
      </c>
      <c r="B27" s="6" t="s">
        <v>242</v>
      </c>
    </row>
    <row r="28" spans="1:9" s="6" customFormat="1" ht="21" customHeight="1">
      <c r="A28" s="70"/>
      <c r="B28" s="6" t="s">
        <v>241</v>
      </c>
    </row>
    <row r="29" spans="1:9" s="6" customFormat="1" ht="21" customHeight="1">
      <c r="A29" s="70"/>
    </row>
    <row r="30" spans="1:9" s="6" customFormat="1" ht="21" customHeight="1">
      <c r="A30" s="72"/>
      <c r="E30" s="454" t="s">
        <v>240</v>
      </c>
      <c r="F30" s="454"/>
      <c r="G30" s="454"/>
    </row>
    <row r="31" spans="1:9" s="6" customFormat="1" ht="21" customHeight="1">
      <c r="A31" s="70"/>
      <c r="I31" s="69"/>
    </row>
    <row r="32" spans="1:9" s="6" customFormat="1" ht="21" customHeight="1">
      <c r="A32" s="70" t="s">
        <v>216</v>
      </c>
      <c r="B32" s="6" t="s">
        <v>231</v>
      </c>
    </row>
    <row r="33" spans="1:2" s="6" customFormat="1" ht="21" customHeight="1">
      <c r="A33" s="70"/>
      <c r="B33" s="6" t="s">
        <v>232</v>
      </c>
    </row>
    <row r="34" spans="1:2" s="6" customFormat="1" ht="21" customHeight="1">
      <c r="A34" s="70" t="s">
        <v>217</v>
      </c>
      <c r="B34" s="6" t="s">
        <v>233</v>
      </c>
    </row>
    <row r="35" spans="1:2" s="6" customFormat="1" ht="21" customHeight="1">
      <c r="A35" s="70" t="s">
        <v>219</v>
      </c>
      <c r="B35" s="6" t="s">
        <v>234</v>
      </c>
    </row>
    <row r="36" spans="1:2" s="6" customFormat="1" ht="21" customHeight="1">
      <c r="A36" s="70" t="s">
        <v>221</v>
      </c>
      <c r="B36" s="6" t="s">
        <v>235</v>
      </c>
    </row>
    <row r="37" spans="1:2">
      <c r="A37" s="73"/>
    </row>
    <row r="38" spans="1:2">
      <c r="A38" s="73"/>
    </row>
  </sheetData>
  <mergeCells count="18">
    <mergeCell ref="D3:E3"/>
    <mergeCell ref="G3:H3"/>
    <mergeCell ref="F13:G13"/>
    <mergeCell ref="E1:G1"/>
    <mergeCell ref="E12:G12"/>
    <mergeCell ref="E30:G30"/>
    <mergeCell ref="G5:H5"/>
    <mergeCell ref="G6:H6"/>
    <mergeCell ref="G7:H7"/>
    <mergeCell ref="G8:H8"/>
    <mergeCell ref="G9:H9"/>
    <mergeCell ref="G10:H10"/>
    <mergeCell ref="D5:E5"/>
    <mergeCell ref="D6:E6"/>
    <mergeCell ref="D7:E7"/>
    <mergeCell ref="D8:E8"/>
    <mergeCell ref="D9:E9"/>
    <mergeCell ref="D10:E10"/>
  </mergeCells>
  <phoneticPr fontId="1"/>
  <pageMargins left="0.15748031496062992" right="0.11811023622047245" top="0.74803149606299213" bottom="0.43307086614173229" header="0.31496062992125984" footer="0.31496062992125984"/>
  <pageSetup paperSize="9" orientation="portrait" horizontalDpi="360" verticalDpi="360" r:id="rId1"/>
  <headerFooter scaleWithDoc="0">
    <oddFooter>&amp;CP.2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7"/>
  <sheetViews>
    <sheetView showGridLines="0" tabSelected="1" workbookViewId="0">
      <selection activeCell="T15" sqref="T15"/>
    </sheetView>
  </sheetViews>
  <sheetFormatPr defaultColWidth="9" defaultRowHeight="13.5"/>
  <cols>
    <col min="1" max="1" width="3" style="6" customWidth="1"/>
    <col min="2" max="2" width="0.875" style="17" customWidth="1"/>
    <col min="3" max="3" width="4" style="212" customWidth="1"/>
    <col min="4" max="4" width="13.125" style="3" customWidth="1"/>
    <col min="5" max="5" width="3.625" style="30" customWidth="1"/>
    <col min="6" max="6" width="16.875" style="22" customWidth="1"/>
    <col min="7" max="10" width="2.625" style="6" customWidth="1"/>
    <col min="11" max="14" width="1.625" style="6" customWidth="1"/>
    <col min="15" max="20" width="2.625" style="6" customWidth="1"/>
    <col min="21" max="21" width="6.125" style="6" customWidth="1"/>
    <col min="22" max="22" width="11.625" style="3" customWidth="1"/>
    <col min="23" max="23" width="3.625" style="8" customWidth="1"/>
    <col min="24" max="16384" width="9" style="6"/>
  </cols>
  <sheetData>
    <row r="1" spans="1:23" ht="30" customHeight="1" thickBot="1">
      <c r="B1" s="1"/>
      <c r="F1" s="462" t="s">
        <v>54</v>
      </c>
      <c r="G1" s="462"/>
      <c r="H1" s="462"/>
      <c r="I1" s="462"/>
      <c r="J1" s="462"/>
      <c r="K1" s="462"/>
      <c r="L1" s="5"/>
      <c r="M1" s="5"/>
      <c r="N1" s="5"/>
      <c r="O1" s="5"/>
      <c r="P1" s="5"/>
      <c r="Q1" s="5"/>
      <c r="R1" s="5"/>
      <c r="S1" s="5"/>
      <c r="T1" s="2"/>
      <c r="U1" s="2"/>
      <c r="W1" s="4"/>
    </row>
    <row r="2" spans="1:23" ht="18" customHeight="1" thickTop="1">
      <c r="B2" s="7"/>
      <c r="G2" s="9"/>
      <c r="H2" s="9"/>
      <c r="I2" s="9"/>
      <c r="J2" s="9"/>
      <c r="K2" s="9"/>
      <c r="L2" s="9"/>
      <c r="M2" s="9"/>
      <c r="N2" s="9"/>
      <c r="V2" s="6"/>
      <c r="W2" s="6"/>
    </row>
    <row r="3" spans="1:23" ht="18" customHeight="1">
      <c r="B3" s="7"/>
      <c r="G3" s="9"/>
      <c r="H3" s="9"/>
      <c r="I3" s="9"/>
      <c r="J3" s="9"/>
      <c r="K3" s="9"/>
      <c r="L3" s="9"/>
      <c r="M3" s="9"/>
      <c r="N3" s="9"/>
      <c r="V3" s="6"/>
      <c r="W3" s="6"/>
    </row>
    <row r="4" spans="1:23" ht="18" customHeight="1" thickBot="1">
      <c r="B4" s="10">
        <v>1</v>
      </c>
      <c r="C4" s="459">
        <v>1</v>
      </c>
      <c r="D4" s="201" t="str">
        <f t="shared" ref="D4:D16" si="0">IF($B4="","",VLOOKUP($B4,もも,2,0))</f>
        <v>住友　康江</v>
      </c>
      <c r="E4" s="34" t="str">
        <f t="shared" ref="E4:E17" si="1">IF($B4="","",VLOOKUP($B4,もも,3,0))</f>
        <v>兵</v>
      </c>
      <c r="F4" s="27" t="str">
        <f t="shared" ref="F4:F17" si="2">IF($B4="","",VLOOKUP($B4,もも,4,0))</f>
        <v>（すずらん）</v>
      </c>
      <c r="G4" s="463"/>
      <c r="H4" s="463"/>
      <c r="I4" s="337"/>
      <c r="J4" s="464"/>
      <c r="K4" s="464"/>
      <c r="L4" s="336"/>
      <c r="M4" s="336"/>
      <c r="N4" s="336"/>
      <c r="O4" s="335"/>
      <c r="P4" s="335"/>
      <c r="Q4" s="335"/>
      <c r="R4" s="336"/>
      <c r="S4" s="335"/>
      <c r="T4" s="335"/>
      <c r="U4" s="335"/>
      <c r="V4" s="6"/>
      <c r="W4" s="6"/>
    </row>
    <row r="5" spans="1:23" ht="18" customHeight="1">
      <c r="B5" s="10" t="s">
        <v>0</v>
      </c>
      <c r="C5" s="459"/>
      <c r="D5" s="202" t="str">
        <f t="shared" si="0"/>
        <v>福田　久恵</v>
      </c>
      <c r="E5" s="35" t="str">
        <f t="shared" si="1"/>
        <v>大</v>
      </c>
      <c r="F5" s="28" t="str">
        <f t="shared" si="2"/>
        <v>（枚方レディース）</v>
      </c>
      <c r="G5" s="338"/>
      <c r="H5" s="339"/>
      <c r="I5" s="339"/>
      <c r="J5" s="340"/>
      <c r="K5" s="341"/>
      <c r="L5" s="336"/>
      <c r="M5" s="336"/>
      <c r="N5" s="336"/>
      <c r="O5" s="336"/>
      <c r="P5" s="335"/>
      <c r="Q5" s="335"/>
      <c r="R5" s="335"/>
      <c r="S5" s="335"/>
      <c r="T5" s="335"/>
      <c r="U5" s="335"/>
      <c r="V5" s="6"/>
      <c r="W5" s="6"/>
    </row>
    <row r="6" spans="1:23" ht="18" customHeight="1" thickBot="1">
      <c r="B6" s="10">
        <v>2</v>
      </c>
      <c r="C6" s="459">
        <v>2</v>
      </c>
      <c r="D6" s="201" t="str">
        <f t="shared" si="0"/>
        <v>鵜川　千年</v>
      </c>
      <c r="E6" s="34" t="str">
        <f t="shared" si="1"/>
        <v>大</v>
      </c>
      <c r="F6" s="27" t="str">
        <f t="shared" si="2"/>
        <v>（サンレディース）</v>
      </c>
      <c r="G6" s="342"/>
      <c r="H6" s="465"/>
      <c r="I6" s="466"/>
      <c r="J6" s="343"/>
      <c r="K6" s="463">
        <v>2</v>
      </c>
      <c r="L6" s="463"/>
      <c r="M6" s="463"/>
      <c r="N6" s="463"/>
      <c r="O6" s="336"/>
      <c r="P6" s="335"/>
      <c r="Q6" s="335"/>
      <c r="R6" s="335"/>
      <c r="S6" s="335"/>
      <c r="T6" s="335"/>
      <c r="U6" s="335"/>
      <c r="V6" s="6"/>
      <c r="W6" s="6"/>
    </row>
    <row r="7" spans="1:23" ht="18" customHeight="1">
      <c r="B7" s="10" t="s">
        <v>7</v>
      </c>
      <c r="C7" s="459"/>
      <c r="D7" s="202" t="str">
        <f t="shared" si="0"/>
        <v>笹井　照子</v>
      </c>
      <c r="E7" s="35" t="str">
        <f t="shared" si="1"/>
        <v>京</v>
      </c>
      <c r="F7" s="28" t="str">
        <f t="shared" si="2"/>
        <v>（京都女子）</v>
      </c>
      <c r="G7" s="460">
        <v>1</v>
      </c>
      <c r="H7" s="467"/>
      <c r="I7" s="344"/>
      <c r="J7" s="345"/>
      <c r="K7" s="346"/>
      <c r="L7" s="347"/>
      <c r="M7" s="336"/>
      <c r="N7" s="336"/>
      <c r="O7" s="336"/>
      <c r="P7" s="335"/>
      <c r="Q7" s="335"/>
      <c r="R7" s="335"/>
      <c r="S7" s="335"/>
      <c r="T7" s="335"/>
      <c r="U7" s="335"/>
      <c r="V7" s="6"/>
      <c r="W7" s="6"/>
    </row>
    <row r="8" spans="1:23" ht="18" customHeight="1">
      <c r="B8" s="10">
        <v>3</v>
      </c>
      <c r="C8" s="459">
        <v>3</v>
      </c>
      <c r="D8" s="201" t="str">
        <f t="shared" si="0"/>
        <v>吉村　日登美</v>
      </c>
      <c r="E8" s="34" t="str">
        <f t="shared" si="1"/>
        <v>大</v>
      </c>
      <c r="F8" s="27" t="str">
        <f t="shared" si="2"/>
        <v>（ぎんなん）</v>
      </c>
      <c r="G8" s="348"/>
      <c r="H8" s="342"/>
      <c r="I8" s="349"/>
      <c r="J8" s="342"/>
      <c r="K8" s="337"/>
      <c r="L8" s="350"/>
      <c r="M8" s="336"/>
      <c r="N8" s="336"/>
      <c r="O8" s="336"/>
      <c r="P8" s="335"/>
      <c r="Q8" s="335"/>
      <c r="R8" s="335"/>
      <c r="S8" s="335"/>
      <c r="T8" s="335"/>
      <c r="U8" s="335"/>
      <c r="V8" s="6"/>
      <c r="W8" s="6"/>
    </row>
    <row r="9" spans="1:23" ht="18" customHeight="1">
      <c r="B9" s="10" t="s">
        <v>1</v>
      </c>
      <c r="C9" s="459"/>
      <c r="D9" s="202" t="str">
        <f t="shared" si="0"/>
        <v>前原　道江</v>
      </c>
      <c r="E9" s="35" t="str">
        <f t="shared" si="1"/>
        <v>大</v>
      </c>
      <c r="F9" s="28" t="str">
        <f t="shared" si="2"/>
        <v>（フリー）</v>
      </c>
      <c r="G9" s="341"/>
      <c r="H9" s="460">
        <v>0</v>
      </c>
      <c r="I9" s="460"/>
      <c r="J9" s="461">
        <v>0</v>
      </c>
      <c r="K9" s="461"/>
      <c r="L9" s="350"/>
      <c r="M9" s="336"/>
      <c r="N9" s="336"/>
      <c r="O9" s="336"/>
      <c r="P9" s="335"/>
      <c r="Q9" s="335"/>
      <c r="R9" s="335"/>
      <c r="S9" s="335"/>
      <c r="T9" s="335"/>
      <c r="U9" s="335"/>
      <c r="V9" s="6"/>
      <c r="W9" s="6"/>
    </row>
    <row r="10" spans="1:23" ht="9" customHeight="1" thickBot="1">
      <c r="B10" s="10"/>
      <c r="D10" s="202"/>
      <c r="E10" s="35"/>
      <c r="F10" s="28"/>
      <c r="G10" s="341"/>
      <c r="H10" s="341"/>
      <c r="I10" s="341"/>
      <c r="J10" s="341"/>
      <c r="K10" s="351"/>
      <c r="L10" s="350"/>
      <c r="M10" s="352"/>
      <c r="N10" s="353"/>
      <c r="O10" s="353"/>
      <c r="P10" s="468" t="s">
        <v>753</v>
      </c>
      <c r="Q10" s="468"/>
      <c r="R10" s="468"/>
      <c r="S10" s="468"/>
      <c r="T10" s="468"/>
      <c r="U10" s="468"/>
      <c r="V10" s="6"/>
      <c r="W10" s="6"/>
    </row>
    <row r="11" spans="1:23" ht="9" customHeight="1">
      <c r="B11" s="10"/>
      <c r="D11" s="202"/>
      <c r="E11" s="35"/>
      <c r="F11" s="28"/>
      <c r="G11" s="341"/>
      <c r="H11" s="341"/>
      <c r="I11" s="341"/>
      <c r="J11" s="341"/>
      <c r="K11" s="351"/>
      <c r="L11" s="354"/>
      <c r="M11" s="336"/>
      <c r="N11" s="336"/>
      <c r="O11" s="336"/>
      <c r="P11" s="468"/>
      <c r="Q11" s="468"/>
      <c r="R11" s="468"/>
      <c r="S11" s="468"/>
      <c r="T11" s="468"/>
      <c r="U11" s="468"/>
      <c r="V11" s="6"/>
      <c r="W11" s="6"/>
    </row>
    <row r="12" spans="1:23" ht="18" customHeight="1">
      <c r="A12" s="469" t="s">
        <v>728</v>
      </c>
      <c r="B12" s="10">
        <v>4</v>
      </c>
      <c r="C12" s="459">
        <v>4</v>
      </c>
      <c r="D12" s="201" t="str">
        <f t="shared" si="0"/>
        <v>木下　　幸</v>
      </c>
      <c r="E12" s="34" t="str">
        <f t="shared" si="1"/>
        <v>滋</v>
      </c>
      <c r="F12" s="27" t="str">
        <f t="shared" si="2"/>
        <v>（さざなみﾚﾃﾞｨｰｽ）</v>
      </c>
      <c r="G12" s="466" t="s">
        <v>728</v>
      </c>
      <c r="H12" s="466"/>
      <c r="I12" s="348"/>
      <c r="J12" s="463" t="s">
        <v>728</v>
      </c>
      <c r="K12" s="463"/>
      <c r="L12" s="354"/>
      <c r="M12" s="336"/>
      <c r="N12" s="336"/>
      <c r="O12" s="336"/>
      <c r="P12" s="336"/>
      <c r="Q12" s="335"/>
      <c r="R12" s="335"/>
      <c r="S12" s="335"/>
      <c r="T12" s="335"/>
      <c r="U12" s="335"/>
      <c r="V12" s="6"/>
      <c r="W12" s="6"/>
    </row>
    <row r="13" spans="1:23" ht="18" customHeight="1">
      <c r="A13" s="469"/>
      <c r="B13" s="10" t="s">
        <v>8</v>
      </c>
      <c r="C13" s="459"/>
      <c r="D13" s="202" t="str">
        <f t="shared" si="0"/>
        <v>竹田　　環</v>
      </c>
      <c r="E13" s="35" t="str">
        <f t="shared" si="1"/>
        <v>京</v>
      </c>
      <c r="F13" s="28" t="str">
        <f t="shared" si="2"/>
        <v>（城陽レディース）</v>
      </c>
      <c r="G13" s="355"/>
      <c r="H13" s="341"/>
      <c r="I13" s="341"/>
      <c r="J13" s="355"/>
      <c r="K13" s="351"/>
      <c r="L13" s="354"/>
      <c r="M13" s="336"/>
      <c r="N13" s="336"/>
      <c r="O13" s="336"/>
      <c r="P13" s="335"/>
      <c r="Q13" s="335"/>
      <c r="R13" s="335"/>
      <c r="S13" s="335"/>
      <c r="T13" s="335"/>
      <c r="U13" s="335"/>
      <c r="V13" s="6"/>
      <c r="W13" s="6"/>
    </row>
    <row r="14" spans="1:23" ht="18" customHeight="1" thickBot="1">
      <c r="B14" s="10">
        <v>5</v>
      </c>
      <c r="C14" s="459">
        <v>5</v>
      </c>
      <c r="D14" s="201" t="str">
        <f t="shared" si="0"/>
        <v>炭谷　英美</v>
      </c>
      <c r="E14" s="34" t="str">
        <f t="shared" si="1"/>
        <v>奈</v>
      </c>
      <c r="F14" s="27" t="str">
        <f t="shared" si="2"/>
        <v>（高円）</v>
      </c>
      <c r="G14" s="342"/>
      <c r="H14" s="465" t="s">
        <v>754</v>
      </c>
      <c r="I14" s="466"/>
      <c r="J14" s="470"/>
      <c r="K14" s="356"/>
      <c r="L14" s="357"/>
      <c r="M14" s="336"/>
      <c r="N14" s="336"/>
      <c r="O14" s="336"/>
      <c r="P14" s="335"/>
      <c r="Q14" s="335"/>
      <c r="R14" s="335"/>
      <c r="S14" s="335"/>
      <c r="T14" s="335"/>
      <c r="U14" s="335"/>
      <c r="V14" s="6"/>
      <c r="W14" s="6"/>
    </row>
    <row r="15" spans="1:23" ht="18" customHeight="1">
      <c r="B15" s="10" t="s">
        <v>2</v>
      </c>
      <c r="C15" s="459"/>
      <c r="D15" s="202" t="str">
        <f t="shared" si="0"/>
        <v>和田　久子</v>
      </c>
      <c r="E15" s="35" t="str">
        <f t="shared" si="1"/>
        <v>奈</v>
      </c>
      <c r="F15" s="28" t="str">
        <f t="shared" si="2"/>
        <v>（若草）</v>
      </c>
      <c r="G15" s="460"/>
      <c r="H15" s="467"/>
      <c r="I15" s="358"/>
      <c r="J15" s="359"/>
      <c r="K15" s="461"/>
      <c r="L15" s="461"/>
      <c r="M15" s="461"/>
      <c r="N15" s="461"/>
      <c r="O15" s="336"/>
      <c r="P15" s="335"/>
      <c r="Q15" s="335"/>
      <c r="R15" s="335"/>
      <c r="S15" s="335"/>
      <c r="T15" s="335"/>
      <c r="U15" s="335"/>
      <c r="V15" s="6"/>
      <c r="W15" s="6"/>
    </row>
    <row r="16" spans="1:23" ht="18" customHeight="1" thickBot="1">
      <c r="B16" s="10">
        <v>6</v>
      </c>
      <c r="C16" s="459">
        <v>6</v>
      </c>
      <c r="D16" s="201" t="str">
        <f t="shared" si="0"/>
        <v>中村　紀久代</v>
      </c>
      <c r="E16" s="34" t="str">
        <f t="shared" si="1"/>
        <v>大</v>
      </c>
      <c r="F16" s="27" t="str">
        <f t="shared" si="2"/>
        <v>（ぎんなん）</v>
      </c>
      <c r="G16" s="360"/>
      <c r="H16" s="361"/>
      <c r="I16" s="361"/>
      <c r="J16" s="362"/>
      <c r="K16" s="363"/>
      <c r="L16" s="336"/>
      <c r="M16" s="336"/>
      <c r="N16" s="336"/>
      <c r="O16" s="336"/>
      <c r="P16" s="335"/>
      <c r="Q16" s="335"/>
      <c r="R16" s="335"/>
      <c r="S16" s="335"/>
      <c r="T16" s="335"/>
      <c r="U16" s="335"/>
      <c r="V16" s="6"/>
      <c r="W16" s="6"/>
    </row>
    <row r="17" spans="2:24" ht="18" customHeight="1">
      <c r="B17" s="10" t="s">
        <v>23</v>
      </c>
      <c r="C17" s="459"/>
      <c r="D17" s="202" t="str">
        <f>IF($B17="","",VLOOKUP($B17,もも,2,0))</f>
        <v>田村　鏡子</v>
      </c>
      <c r="E17" s="35" t="str">
        <f t="shared" si="1"/>
        <v>大</v>
      </c>
      <c r="F17" s="28" t="str">
        <f t="shared" si="2"/>
        <v>（ぎんなん）</v>
      </c>
      <c r="G17" s="341"/>
      <c r="H17" s="461"/>
      <c r="I17" s="461"/>
      <c r="J17" s="471"/>
      <c r="K17" s="471"/>
      <c r="L17" s="336"/>
      <c r="M17" s="336"/>
      <c r="N17" s="336"/>
      <c r="O17" s="335"/>
      <c r="P17" s="335"/>
      <c r="Q17" s="335"/>
      <c r="R17" s="335"/>
      <c r="S17" s="335"/>
      <c r="T17" s="335"/>
      <c r="U17" s="335"/>
      <c r="V17" s="6"/>
      <c r="W17" s="6"/>
    </row>
    <row r="18" spans="2:24" ht="18" customHeight="1">
      <c r="B18" s="7"/>
      <c r="G18" s="336"/>
      <c r="H18" s="336"/>
      <c r="I18" s="336"/>
      <c r="J18" s="336"/>
      <c r="K18" s="336"/>
      <c r="L18" s="336"/>
      <c r="M18" s="336"/>
      <c r="N18" s="336"/>
      <c r="O18" s="335"/>
      <c r="P18" s="335"/>
      <c r="Q18" s="335"/>
      <c r="R18" s="335"/>
      <c r="S18" s="335"/>
      <c r="T18" s="335"/>
      <c r="U18" s="335"/>
      <c r="V18" s="6"/>
      <c r="W18" s="6"/>
    </row>
    <row r="19" spans="2:24" ht="18" customHeight="1">
      <c r="B19" s="7"/>
      <c r="G19" s="9"/>
      <c r="H19" s="9"/>
      <c r="I19" s="9"/>
      <c r="J19" s="9"/>
      <c r="K19" s="9"/>
      <c r="L19" s="9"/>
      <c r="M19" s="9"/>
      <c r="N19" s="9"/>
      <c r="V19" s="6"/>
      <c r="W19" s="6"/>
    </row>
    <row r="20" spans="2:24" ht="18" customHeight="1">
      <c r="B20" s="7"/>
      <c r="F20" s="472" t="s">
        <v>22</v>
      </c>
      <c r="G20" s="472"/>
      <c r="H20" s="472"/>
      <c r="I20" s="472"/>
      <c r="J20" s="472"/>
      <c r="K20" s="472"/>
      <c r="L20" s="5"/>
      <c r="M20" s="5"/>
      <c r="N20" s="5"/>
      <c r="O20" s="5"/>
      <c r="P20" s="5"/>
      <c r="Q20" s="5"/>
      <c r="R20" s="5"/>
      <c r="S20" s="5"/>
      <c r="V20" s="6"/>
      <c r="W20" s="6"/>
    </row>
    <row r="21" spans="2:24" ht="18" customHeight="1" thickBot="1">
      <c r="B21" s="7"/>
      <c r="F21" s="462"/>
      <c r="G21" s="462"/>
      <c r="H21" s="462"/>
      <c r="I21" s="462"/>
      <c r="J21" s="462"/>
      <c r="K21" s="462"/>
      <c r="L21" s="5"/>
      <c r="M21" s="5"/>
      <c r="N21" s="5"/>
      <c r="O21" s="5"/>
      <c r="P21" s="5"/>
      <c r="Q21" s="5"/>
      <c r="R21" s="5"/>
      <c r="S21" s="5"/>
      <c r="V21" s="6"/>
      <c r="W21" s="6"/>
    </row>
    <row r="22" spans="2:24" ht="18" customHeight="1" thickTop="1">
      <c r="B22" s="7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V22" s="6"/>
      <c r="W22" s="6"/>
    </row>
    <row r="23" spans="2:24" ht="18" customHeight="1">
      <c r="B23" s="7"/>
      <c r="G23" s="9"/>
      <c r="H23" s="9"/>
      <c r="I23" s="9"/>
      <c r="J23" s="9"/>
      <c r="K23" s="9"/>
      <c r="L23" s="9"/>
      <c r="M23" s="9"/>
      <c r="N23" s="9"/>
      <c r="V23" s="6"/>
      <c r="W23" s="6"/>
    </row>
    <row r="24" spans="2:24" s="11" customFormat="1" ht="18" customHeight="1" thickBot="1">
      <c r="B24" s="10">
        <v>1</v>
      </c>
      <c r="C24" s="473">
        <v>1</v>
      </c>
      <c r="D24" s="201" t="str">
        <f>'[1]さくら (2)'!C2</f>
        <v>髙羽　邦子</v>
      </c>
      <c r="E24" s="36" t="str">
        <f>'[1]さくら (2)'!D2</f>
        <v>大</v>
      </c>
      <c r="F24" s="27" t="str">
        <f>'[1]さくら (2)'!E2</f>
        <v>（堺ミルフィーズ）</v>
      </c>
      <c r="G24" s="463"/>
      <c r="H24" s="463"/>
      <c r="I24" s="463"/>
      <c r="J24" s="463"/>
      <c r="K24" s="337"/>
      <c r="L24" s="337"/>
      <c r="M24" s="463"/>
      <c r="N24" s="463"/>
      <c r="O24" s="463"/>
      <c r="P24" s="363"/>
      <c r="Q24" s="363"/>
      <c r="R24" s="363"/>
      <c r="S24" s="363"/>
      <c r="T24" s="13"/>
    </row>
    <row r="25" spans="2:24" ht="18" customHeight="1">
      <c r="B25" s="10" t="s">
        <v>0</v>
      </c>
      <c r="C25" s="473"/>
      <c r="D25" s="202" t="str">
        <f>'[1]さくら (2)'!C3</f>
        <v>山田　悦子</v>
      </c>
      <c r="E25" s="37" t="str">
        <f>'[1]さくら (2)'!D3</f>
        <v>大</v>
      </c>
      <c r="F25" s="28" t="str">
        <f>'[1]さくら (2)'!E3</f>
        <v>（東大阪アミー）</v>
      </c>
      <c r="G25" s="347"/>
      <c r="H25" s="364"/>
      <c r="I25" s="347"/>
      <c r="J25" s="365"/>
      <c r="K25" s="365"/>
      <c r="L25" s="365"/>
      <c r="M25" s="365"/>
      <c r="N25" s="366"/>
      <c r="O25" s="336"/>
      <c r="P25" s="336"/>
      <c r="Q25" s="336"/>
      <c r="R25" s="335"/>
      <c r="S25" s="335"/>
      <c r="V25" s="6"/>
      <c r="W25" s="6"/>
    </row>
    <row r="26" spans="2:24" ht="18" customHeight="1">
      <c r="B26" s="10">
        <v>2</v>
      </c>
      <c r="C26" s="473">
        <v>2</v>
      </c>
      <c r="D26" s="201" t="str">
        <f>'[1]さくら (2)'!C4</f>
        <v>前田　雅子</v>
      </c>
      <c r="E26" s="36" t="str">
        <f>'[1]さくら (2)'!D4</f>
        <v>兵</v>
      </c>
      <c r="F26" s="27" t="str">
        <f>'[1]さくら (2)'!E4</f>
        <v>（すずらん）</v>
      </c>
      <c r="G26" s="367"/>
      <c r="H26" s="368"/>
      <c r="I26" s="367"/>
      <c r="J26" s="474">
        <v>0</v>
      </c>
      <c r="K26" s="475"/>
      <c r="L26" s="475"/>
      <c r="M26" s="475"/>
      <c r="N26" s="369"/>
      <c r="O26" s="336"/>
      <c r="P26" s="336"/>
      <c r="Q26" s="336"/>
      <c r="R26" s="335"/>
      <c r="S26" s="335"/>
      <c r="V26" s="6"/>
      <c r="W26" s="6"/>
    </row>
    <row r="27" spans="2:24" ht="18" customHeight="1" thickBot="1">
      <c r="B27" s="10" t="s">
        <v>7</v>
      </c>
      <c r="C27" s="473"/>
      <c r="D27" s="202" t="str">
        <f>'[1]さくら (2)'!C5</f>
        <v>榊原　明子</v>
      </c>
      <c r="E27" s="37" t="str">
        <f>'[1]さくら (2)'!D5</f>
        <v>大</v>
      </c>
      <c r="F27" s="28" t="str">
        <f>'[1]さくら (2)'!E5</f>
        <v>（ゆうゆう）</v>
      </c>
      <c r="G27" s="476">
        <v>0</v>
      </c>
      <c r="H27" s="476"/>
      <c r="I27" s="370"/>
      <c r="J27" s="370"/>
      <c r="K27" s="371"/>
      <c r="L27" s="370"/>
      <c r="M27" s="371"/>
      <c r="N27" s="354"/>
      <c r="O27" s="468"/>
      <c r="P27" s="468"/>
      <c r="Q27" s="336"/>
      <c r="R27" s="335"/>
      <c r="S27" s="335"/>
      <c r="V27" s="6"/>
      <c r="W27" s="6"/>
    </row>
    <row r="28" spans="2:24" ht="18" customHeight="1">
      <c r="B28" s="10">
        <v>3</v>
      </c>
      <c r="C28" s="473">
        <v>3</v>
      </c>
      <c r="D28" s="201" t="str">
        <f>'[1]さくら (2)'!C6</f>
        <v>土肥　道代</v>
      </c>
      <c r="E28" s="36" t="str">
        <f>'[1]さくら (2)'!D6</f>
        <v>滋</v>
      </c>
      <c r="F28" s="27" t="str">
        <f>'[1]さくら (2)'!E6</f>
        <v>（安土レディース）</v>
      </c>
      <c r="G28" s="372"/>
      <c r="H28" s="475">
        <v>0</v>
      </c>
      <c r="I28" s="477"/>
      <c r="J28" s="367"/>
      <c r="K28" s="368"/>
      <c r="L28" s="367"/>
      <c r="M28" s="368"/>
      <c r="N28" s="367"/>
      <c r="O28" s="364"/>
      <c r="P28" s="373"/>
      <c r="Q28" s="336"/>
      <c r="R28" s="335"/>
      <c r="S28" s="335"/>
      <c r="V28" s="6"/>
      <c r="W28" s="6"/>
      <c r="X28" s="9"/>
    </row>
    <row r="29" spans="2:24" ht="18" customHeight="1">
      <c r="B29" s="10" t="s">
        <v>1</v>
      </c>
      <c r="C29" s="473"/>
      <c r="D29" s="202" t="str">
        <f>'[1]さくら (2)'!C7</f>
        <v>中邑　千惠</v>
      </c>
      <c r="E29" s="37" t="str">
        <f>'[1]さくら (2)'!D7</f>
        <v>滋</v>
      </c>
      <c r="F29" s="28" t="str">
        <f>'[1]さくら (2)'!E7</f>
        <v>（安土レディース）</v>
      </c>
      <c r="G29" s="374"/>
      <c r="H29" s="370"/>
      <c r="I29" s="478">
        <v>0</v>
      </c>
      <c r="J29" s="479"/>
      <c r="K29" s="336"/>
      <c r="L29" s="476">
        <v>1</v>
      </c>
      <c r="M29" s="476"/>
      <c r="N29" s="350"/>
      <c r="O29" s="354"/>
      <c r="P29" s="336"/>
      <c r="Q29" s="336"/>
      <c r="R29" s="335"/>
      <c r="S29" s="335"/>
      <c r="V29" s="6"/>
      <c r="W29" s="6"/>
      <c r="X29" s="9"/>
    </row>
    <row r="30" spans="2:24" ht="18" customHeight="1">
      <c r="B30" s="10">
        <v>4</v>
      </c>
      <c r="C30" s="473">
        <v>4</v>
      </c>
      <c r="D30" s="201" t="str">
        <f>'[1]さくら (2)'!C8</f>
        <v>近藤　綾子</v>
      </c>
      <c r="E30" s="36" t="str">
        <f>'[1]さくら (2)'!D8</f>
        <v>兵</v>
      </c>
      <c r="F30" s="27" t="str">
        <f>'[1]さくら (2)'!E8</f>
        <v>（二見）</v>
      </c>
      <c r="G30" s="372"/>
      <c r="H30" s="367"/>
      <c r="I30" s="372"/>
      <c r="J30" s="367"/>
      <c r="K30" s="372"/>
      <c r="L30" s="372"/>
      <c r="M30" s="372"/>
      <c r="N30" s="367"/>
      <c r="O30" s="375"/>
      <c r="P30" s="336"/>
      <c r="Q30" s="336"/>
      <c r="R30" s="335"/>
      <c r="S30" s="335"/>
      <c r="V30" s="6"/>
      <c r="W30" s="6"/>
    </row>
    <row r="31" spans="2:24" ht="18" customHeight="1">
      <c r="B31" s="10" t="s">
        <v>8</v>
      </c>
      <c r="C31" s="473"/>
      <c r="D31" s="202" t="str">
        <f>'[1]さくら (2)'!C9</f>
        <v>前出　美代子</v>
      </c>
      <c r="E31" s="37" t="str">
        <f>'[1]さくら (2)'!D9</f>
        <v>大</v>
      </c>
      <c r="F31" s="28" t="str">
        <f>'[1]さくら (2)'!E9</f>
        <v>（枚方レディース）</v>
      </c>
      <c r="G31" s="336"/>
      <c r="H31" s="476"/>
      <c r="I31" s="476"/>
      <c r="J31" s="476"/>
      <c r="K31" s="476"/>
      <c r="L31" s="476"/>
      <c r="M31" s="468">
        <v>2</v>
      </c>
      <c r="N31" s="468"/>
      <c r="O31" s="480"/>
      <c r="P31" s="336"/>
      <c r="Q31" s="335"/>
      <c r="R31" s="335"/>
      <c r="S31" s="335"/>
      <c r="V31" s="6"/>
      <c r="W31" s="6"/>
    </row>
    <row r="32" spans="2:24" ht="18" customHeight="1" thickBot="1">
      <c r="B32" s="10">
        <v>5</v>
      </c>
      <c r="C32" s="211"/>
      <c r="D32" s="202"/>
      <c r="E32" s="37"/>
      <c r="F32" s="28"/>
      <c r="G32" s="336"/>
      <c r="H32" s="336"/>
      <c r="I32" s="336"/>
      <c r="J32" s="336"/>
      <c r="K32" s="335"/>
      <c r="L32" s="336"/>
      <c r="M32" s="336"/>
      <c r="N32" s="336"/>
      <c r="O32" s="354"/>
      <c r="P32" s="376"/>
      <c r="Q32" s="353"/>
      <c r="R32" s="468" t="s">
        <v>755</v>
      </c>
      <c r="S32" s="468"/>
      <c r="T32" s="468"/>
      <c r="U32" s="468"/>
      <c r="V32" s="377"/>
      <c r="W32" s="6"/>
    </row>
    <row r="33" spans="2:24" ht="18" customHeight="1">
      <c r="B33" s="10" t="s">
        <v>2</v>
      </c>
      <c r="C33" s="211"/>
      <c r="D33" s="202"/>
      <c r="E33" s="37"/>
      <c r="F33" s="28"/>
      <c r="G33" s="336"/>
      <c r="H33" s="336"/>
      <c r="I33" s="336"/>
      <c r="J33" s="336"/>
      <c r="K33" s="335"/>
      <c r="L33" s="336"/>
      <c r="M33" s="336"/>
      <c r="N33" s="336"/>
      <c r="O33" s="336"/>
      <c r="P33" s="364"/>
      <c r="Q33" s="336"/>
      <c r="R33" s="468"/>
      <c r="S33" s="468"/>
      <c r="T33" s="468"/>
      <c r="U33" s="468"/>
      <c r="V33" s="377"/>
      <c r="W33" s="6"/>
    </row>
    <row r="34" spans="2:24" ht="18" customHeight="1">
      <c r="B34" s="10">
        <v>6</v>
      </c>
      <c r="C34" s="473">
        <v>5</v>
      </c>
      <c r="D34" s="201" t="str">
        <f>'[1]さくら (2)'!C10</f>
        <v>笠井　珪子</v>
      </c>
      <c r="E34" s="36" t="str">
        <f>'[1]さくら (2)'!D10</f>
        <v>大</v>
      </c>
      <c r="F34" s="27" t="str">
        <f>'[1]さくら (2)'!E10</f>
        <v>（ぎんなん）</v>
      </c>
      <c r="G34" s="466">
        <v>2</v>
      </c>
      <c r="H34" s="466"/>
      <c r="I34" s="348"/>
      <c r="J34" s="348"/>
      <c r="K34" s="363"/>
      <c r="L34" s="468">
        <v>0</v>
      </c>
      <c r="M34" s="468"/>
      <c r="N34" s="336"/>
      <c r="O34" s="336"/>
      <c r="P34" s="378"/>
      <c r="Q34" s="335"/>
      <c r="R34" s="379"/>
      <c r="S34" s="335"/>
      <c r="V34" s="6"/>
      <c r="W34" s="6"/>
    </row>
    <row r="35" spans="2:24" ht="18" customHeight="1">
      <c r="B35" s="10" t="s">
        <v>23</v>
      </c>
      <c r="C35" s="473"/>
      <c r="D35" s="202" t="str">
        <f>'[1]さくら (2)'!C11</f>
        <v>髙橋　芳子</v>
      </c>
      <c r="E35" s="37" t="str">
        <f>'[1]さくら (2)'!D11</f>
        <v>大</v>
      </c>
      <c r="F35" s="28" t="str">
        <f>'[1]さくら (2)'!E11</f>
        <v>（緑地レディース）</v>
      </c>
      <c r="G35" s="355"/>
      <c r="H35" s="351"/>
      <c r="I35" s="341"/>
      <c r="J35" s="380"/>
      <c r="K35" s="380"/>
      <c r="L35" s="370"/>
      <c r="M35" s="336"/>
      <c r="N35" s="336"/>
      <c r="O35" s="336"/>
      <c r="P35" s="378"/>
      <c r="Q35" s="335"/>
      <c r="R35" s="335"/>
      <c r="S35" s="335"/>
      <c r="V35" s="6"/>
      <c r="W35" s="9"/>
    </row>
    <row r="36" spans="2:24" ht="18" customHeight="1" thickBot="1">
      <c r="B36" s="10">
        <v>7</v>
      </c>
      <c r="C36" s="473">
        <v>6</v>
      </c>
      <c r="D36" s="201" t="str">
        <f>'[1]さくら (2)'!C12</f>
        <v>宮下　恭子</v>
      </c>
      <c r="E36" s="36" t="str">
        <f>'[1]さくら (2)'!D12</f>
        <v>大</v>
      </c>
      <c r="F36" s="27" t="str">
        <f>'[1]さくら (2)'!E12</f>
        <v>（ファニー）</v>
      </c>
      <c r="G36" s="342"/>
      <c r="H36" s="348"/>
      <c r="I36" s="466">
        <v>3</v>
      </c>
      <c r="J36" s="466"/>
      <c r="K36" s="348"/>
      <c r="L36" s="350"/>
      <c r="M36" s="378"/>
      <c r="N36" s="336"/>
      <c r="O36" s="336"/>
      <c r="P36" s="378"/>
      <c r="Q36" s="336"/>
      <c r="R36" s="335"/>
      <c r="S36" s="335"/>
      <c r="V36" s="6"/>
      <c r="W36" s="15"/>
      <c r="X36" s="16"/>
    </row>
    <row r="37" spans="2:24" ht="18" customHeight="1">
      <c r="B37" s="10" t="s">
        <v>3</v>
      </c>
      <c r="C37" s="473"/>
      <c r="D37" s="202" t="str">
        <f>'[1]さくら (2)'!C13</f>
        <v>小泉　敏子</v>
      </c>
      <c r="E37" s="37" t="str">
        <f>'[1]さくら (2)'!D13</f>
        <v>奈</v>
      </c>
      <c r="F37" s="28" t="str">
        <f>'[1]さくら (2)'!E13</f>
        <v>（郡山）</v>
      </c>
      <c r="G37" s="460"/>
      <c r="H37" s="460"/>
      <c r="I37" s="355"/>
      <c r="J37" s="351"/>
      <c r="K37" s="380"/>
      <c r="L37" s="381"/>
      <c r="M37" s="382"/>
      <c r="N37" s="366"/>
      <c r="O37" s="336"/>
      <c r="P37" s="378"/>
      <c r="Q37" s="336"/>
      <c r="R37" s="335"/>
      <c r="S37" s="335"/>
      <c r="V37" s="6"/>
      <c r="W37" s="15"/>
      <c r="X37" s="16"/>
    </row>
    <row r="38" spans="2:24" ht="18" customHeight="1" thickBot="1">
      <c r="B38" s="10">
        <v>8</v>
      </c>
      <c r="C38" s="473">
        <v>7</v>
      </c>
      <c r="D38" s="201" t="str">
        <f>'[1]さくら (2)'!C14</f>
        <v>伊藤　朗子</v>
      </c>
      <c r="E38" s="36" t="str">
        <f>'[1]さくら (2)'!D14</f>
        <v>兵</v>
      </c>
      <c r="F38" s="27" t="str">
        <f>'[1]さくら (2)'!E14</f>
        <v>（ひまわり）</v>
      </c>
      <c r="G38" s="360"/>
      <c r="H38" s="360"/>
      <c r="I38" s="361"/>
      <c r="J38" s="360"/>
      <c r="K38" s="360"/>
      <c r="L38" s="357"/>
      <c r="M38" s="336"/>
      <c r="N38" s="354"/>
      <c r="O38" s="336"/>
      <c r="P38" s="378"/>
      <c r="Q38" s="336"/>
      <c r="R38" s="335"/>
      <c r="S38" s="335"/>
      <c r="V38" s="6"/>
      <c r="W38" s="15"/>
      <c r="X38" s="16"/>
    </row>
    <row r="39" spans="2:24" ht="18" customHeight="1" thickBot="1">
      <c r="B39" s="10" t="s">
        <v>24</v>
      </c>
      <c r="C39" s="473"/>
      <c r="D39" s="202" t="str">
        <f>'[1]さくら (2)'!C15</f>
        <v>菅野　桂子</v>
      </c>
      <c r="E39" s="37" t="str">
        <f>'[1]さくら (2)'!D15</f>
        <v>兵</v>
      </c>
      <c r="F39" s="28" t="str">
        <f>'[1]さくら (2)'!E15</f>
        <v>（すずらん）</v>
      </c>
      <c r="G39" s="341"/>
      <c r="H39" s="341"/>
      <c r="I39" s="461"/>
      <c r="J39" s="461"/>
      <c r="K39" s="351"/>
      <c r="L39" s="468"/>
      <c r="M39" s="468"/>
      <c r="N39" s="354"/>
      <c r="O39" s="383"/>
      <c r="P39" s="378"/>
      <c r="Q39" s="336"/>
      <c r="R39" s="335"/>
      <c r="S39" s="335"/>
      <c r="V39" s="6"/>
      <c r="W39" s="15"/>
      <c r="X39" s="16"/>
    </row>
    <row r="40" spans="2:24" ht="18" customHeight="1">
      <c r="B40" s="10">
        <v>9</v>
      </c>
      <c r="C40" s="473">
        <v>8</v>
      </c>
      <c r="D40" s="201" t="str">
        <f>'[1]さくら (2)'!C16</f>
        <v>山北　ふじ江</v>
      </c>
      <c r="E40" s="36" t="str">
        <f>'[1]さくら (2)'!D16</f>
        <v>奈</v>
      </c>
      <c r="F40" s="27" t="str">
        <f>'[1]さくら (2)'!E16</f>
        <v>（奈良STC）</v>
      </c>
      <c r="G40" s="466">
        <v>1</v>
      </c>
      <c r="H40" s="466"/>
      <c r="I40" s="348"/>
      <c r="J40" s="348"/>
      <c r="K40" s="337"/>
      <c r="L40" s="468">
        <v>3</v>
      </c>
      <c r="M40" s="468"/>
      <c r="N40" s="350"/>
      <c r="O40" s="481">
        <v>0</v>
      </c>
      <c r="P40" s="468"/>
      <c r="Q40" s="336"/>
      <c r="R40" s="335"/>
      <c r="S40" s="335"/>
      <c r="V40" s="6"/>
      <c r="W40" s="15"/>
      <c r="X40" s="16"/>
    </row>
    <row r="41" spans="2:24" ht="18" customHeight="1">
      <c r="B41" s="10" t="s">
        <v>4</v>
      </c>
      <c r="C41" s="473"/>
      <c r="D41" s="202" t="str">
        <f>'[1]さくら (2)'!C17</f>
        <v>栄部　二子</v>
      </c>
      <c r="E41" s="37" t="str">
        <f>'[1]さくら (2)'!D17</f>
        <v>京</v>
      </c>
      <c r="F41" s="28" t="str">
        <f>'[1]さくら (2)'!E17</f>
        <v>（洛南パーソンズ）</v>
      </c>
      <c r="G41" s="355"/>
      <c r="H41" s="351"/>
      <c r="I41" s="341"/>
      <c r="J41" s="380"/>
      <c r="K41" s="380"/>
      <c r="L41" s="370"/>
      <c r="M41" s="336"/>
      <c r="N41" s="350"/>
      <c r="O41" s="336"/>
      <c r="P41" s="336"/>
      <c r="Q41" s="336"/>
      <c r="R41" s="335"/>
      <c r="S41" s="335"/>
      <c r="V41" s="6"/>
      <c r="W41" s="15"/>
      <c r="X41" s="16"/>
    </row>
    <row r="42" spans="2:24" ht="18" customHeight="1" thickBot="1">
      <c r="B42" s="10">
        <v>10</v>
      </c>
      <c r="C42" s="473">
        <v>9</v>
      </c>
      <c r="D42" s="201" t="str">
        <f>'[1]さくら (2)'!C18</f>
        <v>増田　頼子</v>
      </c>
      <c r="E42" s="36" t="str">
        <f>'[1]さくら (2)'!D18</f>
        <v>兵</v>
      </c>
      <c r="F42" s="27" t="str">
        <f>'[1]さくら (2)'!E18</f>
        <v>（東灘）</v>
      </c>
      <c r="G42" s="342"/>
      <c r="H42" s="348"/>
      <c r="I42" s="466">
        <v>1</v>
      </c>
      <c r="J42" s="466"/>
      <c r="K42" s="348"/>
      <c r="L42" s="350"/>
      <c r="M42" s="352"/>
      <c r="N42" s="384"/>
      <c r="O42" s="336"/>
      <c r="P42" s="336"/>
      <c r="Q42" s="336"/>
      <c r="R42" s="335"/>
      <c r="S42" s="335"/>
      <c r="V42" s="6"/>
      <c r="W42" s="15"/>
      <c r="X42" s="16"/>
    </row>
    <row r="43" spans="2:24" ht="18" customHeight="1">
      <c r="B43" s="10" t="s">
        <v>5</v>
      </c>
      <c r="C43" s="473"/>
      <c r="D43" s="202" t="str">
        <f>'[1]さくら (2)'!C19</f>
        <v>中川　大子</v>
      </c>
      <c r="E43" s="37" t="str">
        <f>'[1]さくら (2)'!D19</f>
        <v>兵</v>
      </c>
      <c r="F43" s="28" t="str">
        <f>'[1]さくら (2)'!E19</f>
        <v>（東神戸テニス）</v>
      </c>
      <c r="G43" s="460"/>
      <c r="H43" s="460"/>
      <c r="I43" s="355"/>
      <c r="J43" s="351"/>
      <c r="K43" s="351"/>
      <c r="L43" s="381"/>
      <c r="M43" s="482">
        <v>2</v>
      </c>
      <c r="N43" s="468"/>
      <c r="O43" s="468"/>
      <c r="P43" s="336"/>
      <c r="Q43" s="336"/>
      <c r="R43" s="335"/>
      <c r="S43" s="335"/>
      <c r="V43" s="6"/>
      <c r="W43" s="3"/>
      <c r="X43" s="8"/>
    </row>
    <row r="44" spans="2:24" ht="15" customHeight="1" thickBot="1">
      <c r="C44" s="473">
        <v>10</v>
      </c>
      <c r="D44" s="201" t="str">
        <f>'[1]さくら (2)'!C20</f>
        <v>吉田　和子</v>
      </c>
      <c r="E44" s="36" t="str">
        <f>'[1]さくら (2)'!D20</f>
        <v>大</v>
      </c>
      <c r="F44" s="27" t="str">
        <f>'[1]さくら (2)'!E20</f>
        <v>（サンレディース）</v>
      </c>
      <c r="G44" s="360"/>
      <c r="H44" s="360"/>
      <c r="I44" s="361"/>
      <c r="J44" s="360"/>
      <c r="K44" s="360"/>
      <c r="L44" s="357"/>
      <c r="M44" s="335"/>
      <c r="N44" s="335"/>
      <c r="O44" s="335"/>
      <c r="P44" s="335"/>
      <c r="Q44" s="335"/>
      <c r="R44" s="335"/>
      <c r="S44" s="335"/>
      <c r="V44" s="6"/>
      <c r="W44" s="3"/>
      <c r="X44" s="8"/>
    </row>
    <row r="45" spans="2:24" ht="15" customHeight="1">
      <c r="C45" s="473"/>
      <c r="D45" s="202" t="str">
        <f>'[1]さくら (2)'!C21</f>
        <v>戸田　一代</v>
      </c>
      <c r="E45" s="37" t="str">
        <f>'[1]さくら (2)'!D21</f>
        <v>大</v>
      </c>
      <c r="F45" s="28" t="str">
        <f>'[1]さくら (2)'!E21</f>
        <v>（堺あすなろ）</v>
      </c>
      <c r="G45" s="341"/>
      <c r="H45" s="341"/>
      <c r="I45" s="461"/>
      <c r="J45" s="461"/>
      <c r="K45" s="336"/>
      <c r="L45" s="469"/>
      <c r="M45" s="469"/>
      <c r="N45" s="335"/>
      <c r="O45" s="335"/>
      <c r="P45" s="335"/>
      <c r="Q45" s="335"/>
      <c r="R45" s="335"/>
      <c r="S45" s="335"/>
    </row>
    <row r="46" spans="2:24">
      <c r="G46" s="335"/>
      <c r="H46" s="335"/>
      <c r="I46" s="335"/>
      <c r="J46" s="335"/>
      <c r="K46" s="335"/>
      <c r="L46" s="335"/>
      <c r="M46" s="335"/>
      <c r="N46" s="335"/>
      <c r="O46" s="335"/>
      <c r="P46" s="335"/>
      <c r="Q46" s="335"/>
      <c r="R46" s="335"/>
      <c r="S46" s="335"/>
    </row>
    <row r="47" spans="2:24">
      <c r="G47" s="335"/>
      <c r="H47" s="335"/>
      <c r="I47" s="335"/>
      <c r="J47" s="335"/>
      <c r="K47" s="335"/>
      <c r="L47" s="335"/>
      <c r="M47" s="335"/>
      <c r="N47" s="335"/>
      <c r="O47" s="335"/>
      <c r="P47" s="335"/>
      <c r="Q47" s="335"/>
      <c r="R47" s="335"/>
      <c r="S47" s="335"/>
    </row>
  </sheetData>
  <mergeCells count="62">
    <mergeCell ref="C44:C45"/>
    <mergeCell ref="I45:J45"/>
    <mergeCell ref="L45:M45"/>
    <mergeCell ref="O40:P40"/>
    <mergeCell ref="C42:C43"/>
    <mergeCell ref="I42:J42"/>
    <mergeCell ref="G43:H43"/>
    <mergeCell ref="M43:O43"/>
    <mergeCell ref="C38:C39"/>
    <mergeCell ref="I39:J39"/>
    <mergeCell ref="L39:M39"/>
    <mergeCell ref="C40:C41"/>
    <mergeCell ref="G40:H40"/>
    <mergeCell ref="L40:M40"/>
    <mergeCell ref="R32:U33"/>
    <mergeCell ref="C34:C35"/>
    <mergeCell ref="G34:H34"/>
    <mergeCell ref="L34:M34"/>
    <mergeCell ref="C36:C37"/>
    <mergeCell ref="I36:J36"/>
    <mergeCell ref="G37:H37"/>
    <mergeCell ref="C28:C29"/>
    <mergeCell ref="H28:I28"/>
    <mergeCell ref="I29:J29"/>
    <mergeCell ref="L29:M29"/>
    <mergeCell ref="C30:C31"/>
    <mergeCell ref="H31:I31"/>
    <mergeCell ref="J31:L31"/>
    <mergeCell ref="M31:O31"/>
    <mergeCell ref="C26:C27"/>
    <mergeCell ref="J26:K26"/>
    <mergeCell ref="L26:M26"/>
    <mergeCell ref="G27:H27"/>
    <mergeCell ref="O27:P27"/>
    <mergeCell ref="F20:K21"/>
    <mergeCell ref="C24:C25"/>
    <mergeCell ref="G24:H24"/>
    <mergeCell ref="I24:J24"/>
    <mergeCell ref="M24:O24"/>
    <mergeCell ref="C14:C15"/>
    <mergeCell ref="H14:J14"/>
    <mergeCell ref="G15:H15"/>
    <mergeCell ref="K15:N15"/>
    <mergeCell ref="C16:C17"/>
    <mergeCell ref="H17:I17"/>
    <mergeCell ref="J17:K17"/>
    <mergeCell ref="P10:U11"/>
    <mergeCell ref="A12:A13"/>
    <mergeCell ref="C12:C13"/>
    <mergeCell ref="G12:H12"/>
    <mergeCell ref="J12:K12"/>
    <mergeCell ref="C8:C9"/>
    <mergeCell ref="H9:I9"/>
    <mergeCell ref="J9:K9"/>
    <mergeCell ref="F1:K1"/>
    <mergeCell ref="C4:C5"/>
    <mergeCell ref="G4:H4"/>
    <mergeCell ref="J4:K4"/>
    <mergeCell ref="C6:C7"/>
    <mergeCell ref="H6:I6"/>
    <mergeCell ref="K6:N6"/>
    <mergeCell ref="G7:H7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60" verticalDpi="360" r:id="rId1"/>
  <headerFooter>
    <oddFooter>&amp;CP.3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6"/>
  <sheetViews>
    <sheetView showGridLines="0" workbookViewId="0">
      <selection activeCell="F1" sqref="F1:T1"/>
    </sheetView>
  </sheetViews>
  <sheetFormatPr defaultColWidth="9" defaultRowHeight="13.5"/>
  <cols>
    <col min="1" max="1" width="3.125" style="21" customWidth="1"/>
    <col min="2" max="2" width="3.625" style="48" customWidth="1"/>
    <col min="3" max="3" width="12.5" style="203" customWidth="1"/>
    <col min="4" max="4" width="4.125" style="30" customWidth="1"/>
    <col min="5" max="5" width="15" style="22" customWidth="1"/>
    <col min="6" max="20" width="1.875" style="6" customWidth="1"/>
    <col min="21" max="21" width="12.5" style="203" customWidth="1"/>
    <col min="22" max="22" width="4.125" style="30" customWidth="1"/>
    <col min="23" max="23" width="15" style="22" customWidth="1"/>
    <col min="24" max="24" width="3.625" style="30" customWidth="1"/>
    <col min="25" max="16384" width="9" style="6"/>
  </cols>
  <sheetData>
    <row r="1" spans="1:24" ht="30" customHeight="1" thickBot="1">
      <c r="A1" s="18"/>
      <c r="F1" s="462" t="s">
        <v>25</v>
      </c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  <c r="T1" s="462"/>
    </row>
    <row r="2" spans="1:24" ht="30" customHeight="1" thickTop="1">
      <c r="A2" s="19"/>
      <c r="B2" s="67"/>
      <c r="C2" s="46"/>
      <c r="D2" s="31"/>
      <c r="E2" s="23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46"/>
      <c r="U2" s="31"/>
      <c r="V2" s="23"/>
      <c r="W2" s="31"/>
      <c r="X2" s="6"/>
    </row>
    <row r="3" spans="1:24" s="11" customFormat="1" ht="18" customHeight="1" thickBot="1">
      <c r="A3" s="10">
        <v>1</v>
      </c>
      <c r="B3" s="483">
        <v>1</v>
      </c>
      <c r="C3" s="204" t="str">
        <f>'[1]さつき (2)'!C3</f>
        <v>武内　芙佐子</v>
      </c>
      <c r="D3" s="32" t="str">
        <f>'[1]さつき (2)'!D3</f>
        <v>大</v>
      </c>
      <c r="E3" s="24" t="str">
        <f>'[1]さつき (2)'!E3</f>
        <v>（高槻ｿﾌﾄﾃﾆｽ）</v>
      </c>
      <c r="F3" s="222"/>
      <c r="G3" s="485"/>
      <c r="H3" s="485"/>
      <c r="I3" s="222"/>
      <c r="J3" s="485"/>
      <c r="K3" s="485"/>
      <c r="L3" s="223"/>
      <c r="M3" s="223"/>
      <c r="N3" s="223"/>
      <c r="O3" s="223"/>
      <c r="P3" s="486"/>
      <c r="Q3" s="486"/>
      <c r="R3" s="222"/>
      <c r="S3" s="485"/>
      <c r="T3" s="485"/>
      <c r="U3" s="204" t="str">
        <f>'[1]さつき (2)'!T3</f>
        <v>松田　孝子</v>
      </c>
      <c r="V3" s="32" t="str">
        <f>'[1]さつき (2)'!U3</f>
        <v>大</v>
      </c>
      <c r="W3" s="24" t="str">
        <f>'[1]さつき (2)'!V3</f>
        <v>（サンレディース）</v>
      </c>
      <c r="X3" s="484">
        <v>14</v>
      </c>
    </row>
    <row r="4" spans="1:24" s="12" customFormat="1" ht="18" customHeight="1">
      <c r="A4" s="10" t="s">
        <v>0</v>
      </c>
      <c r="B4" s="483"/>
      <c r="C4" s="205" t="str">
        <f>'[1]さつき (2)'!C4</f>
        <v>岩佐　照代</v>
      </c>
      <c r="D4" s="33" t="str">
        <f>'[1]さつき (2)'!D4</f>
        <v>兵</v>
      </c>
      <c r="E4" s="25" t="str">
        <f>'[1]さつき (2)'!E4</f>
        <v>（東灘）</v>
      </c>
      <c r="F4" s="280"/>
      <c r="G4" s="226"/>
      <c r="H4" s="280"/>
      <c r="I4" s="280"/>
      <c r="J4" s="228"/>
      <c r="K4" s="225"/>
      <c r="L4" s="225"/>
      <c r="M4" s="225"/>
      <c r="N4" s="225"/>
      <c r="O4" s="225"/>
      <c r="P4" s="244"/>
      <c r="Q4" s="280"/>
      <c r="R4" s="280"/>
      <c r="S4" s="226"/>
      <c r="T4" s="280"/>
      <c r="U4" s="205" t="str">
        <f>'[1]さつき (2)'!T4</f>
        <v>吉村　智恵</v>
      </c>
      <c r="V4" s="33" t="str">
        <f>'[1]さつき (2)'!U4</f>
        <v>大</v>
      </c>
      <c r="W4" s="25" t="str">
        <f>'[1]さつき (2)'!V4</f>
        <v>（大阪ＯＢ軟庭会）</v>
      </c>
      <c r="X4" s="484"/>
    </row>
    <row r="5" spans="1:24" s="11" customFormat="1" ht="18" customHeight="1" thickBot="1">
      <c r="A5" s="10">
        <v>2</v>
      </c>
      <c r="B5" s="483">
        <v>2</v>
      </c>
      <c r="C5" s="204" t="str">
        <f>'[1]さつき (2)'!C5</f>
        <v>浜崎　順子</v>
      </c>
      <c r="D5" s="32" t="str">
        <f>'[1]さつき (2)'!D5</f>
        <v>滋</v>
      </c>
      <c r="E5" s="24" t="str">
        <f>'[1]さつき (2)'!E5</f>
        <v>（さざなみﾚﾃﾞｨｰｽ）</v>
      </c>
      <c r="F5" s="224"/>
      <c r="G5" s="232"/>
      <c r="H5" s="487"/>
      <c r="I5" s="488"/>
      <c r="J5" s="233"/>
      <c r="K5" s="485"/>
      <c r="L5" s="485"/>
      <c r="M5" s="223"/>
      <c r="N5" s="222"/>
      <c r="O5" s="485"/>
      <c r="P5" s="489"/>
      <c r="Q5" s="224"/>
      <c r="R5" s="488"/>
      <c r="S5" s="490"/>
      <c r="T5" s="224"/>
      <c r="U5" s="204" t="str">
        <f>'[1]さつき (2)'!T5</f>
        <v>竹内　洋子</v>
      </c>
      <c r="V5" s="32" t="str">
        <f>'[1]さつき (2)'!U5</f>
        <v>兵</v>
      </c>
      <c r="W5" s="24" t="str">
        <f>'[1]さつき (2)'!V5</f>
        <v>（宮っ子）</v>
      </c>
      <c r="X5" s="484">
        <v>15</v>
      </c>
    </row>
    <row r="6" spans="1:24" s="12" customFormat="1" ht="18" customHeight="1">
      <c r="A6" s="10" t="s">
        <v>7</v>
      </c>
      <c r="B6" s="483"/>
      <c r="C6" s="205" t="str">
        <f>'[1]さつき (2)'!C6</f>
        <v>田中　初代</v>
      </c>
      <c r="D6" s="33" t="str">
        <f>'[1]さつき (2)'!D6</f>
        <v>滋</v>
      </c>
      <c r="E6" s="25" t="str">
        <f>'[1]さつき (2)'!E6</f>
        <v>（野洲）</v>
      </c>
      <c r="F6" s="225"/>
      <c r="G6" s="491">
        <v>0</v>
      </c>
      <c r="H6" s="492"/>
      <c r="I6" s="234"/>
      <c r="J6" s="231"/>
      <c r="K6" s="236"/>
      <c r="L6" s="225"/>
      <c r="M6" s="225"/>
      <c r="N6" s="225"/>
      <c r="O6" s="244"/>
      <c r="P6" s="287"/>
      <c r="Q6" s="230"/>
      <c r="R6" s="231"/>
      <c r="S6" s="493">
        <v>0</v>
      </c>
      <c r="T6" s="491"/>
      <c r="U6" s="205" t="str">
        <f>'[1]さつき (2)'!T6</f>
        <v>竹本　淳子</v>
      </c>
      <c r="V6" s="33" t="str">
        <f>'[1]さつき (2)'!U6</f>
        <v>兵</v>
      </c>
      <c r="W6" s="25" t="str">
        <f>'[1]さつき (2)'!V6</f>
        <v>（東神戸テニス）</v>
      </c>
      <c r="X6" s="484"/>
    </row>
    <row r="7" spans="1:24" s="11" customFormat="1" ht="18" customHeight="1">
      <c r="A7" s="10">
        <v>3</v>
      </c>
      <c r="B7" s="483">
        <v>3</v>
      </c>
      <c r="C7" s="204" t="str">
        <f>'[1]さつき (2)'!C7</f>
        <v>高畑　潤子</v>
      </c>
      <c r="D7" s="32" t="str">
        <f>'[1]さつき (2)'!D7</f>
        <v>京</v>
      </c>
      <c r="E7" s="24" t="str">
        <f>'[1]さつき (2)'!E7</f>
        <v>（嵯峨）</v>
      </c>
      <c r="F7" s="224"/>
      <c r="G7" s="224"/>
      <c r="H7" s="232"/>
      <c r="I7" s="224"/>
      <c r="J7" s="232"/>
      <c r="K7" s="245"/>
      <c r="L7" s="223"/>
      <c r="M7" s="223"/>
      <c r="N7" s="223"/>
      <c r="O7" s="245"/>
      <c r="P7" s="238"/>
      <c r="Q7" s="237"/>
      <c r="R7" s="232"/>
      <c r="S7" s="224"/>
      <c r="T7" s="224"/>
      <c r="U7" s="204" t="str">
        <f>'[1]さつき (2)'!T7</f>
        <v>泉尾  喜美子</v>
      </c>
      <c r="V7" s="32" t="str">
        <f>'[1]さつき (2)'!U7</f>
        <v>滋</v>
      </c>
      <c r="W7" s="24" t="str">
        <f>'[1]さつき (2)'!V7</f>
        <v>（さざなみﾚﾃﾞｨｰｽ）</v>
      </c>
      <c r="X7" s="484">
        <v>16</v>
      </c>
    </row>
    <row r="8" spans="1:24" s="12" customFormat="1" ht="18" customHeight="1">
      <c r="A8" s="10" t="s">
        <v>1</v>
      </c>
      <c r="B8" s="483"/>
      <c r="C8" s="205" t="str">
        <f>'[1]さつき (2)'!C8</f>
        <v>桐村　惠子</v>
      </c>
      <c r="D8" s="33" t="str">
        <f>'[1]さつき (2)'!D8</f>
        <v>京</v>
      </c>
      <c r="E8" s="25" t="str">
        <f>'[1]さつき (2)'!E8</f>
        <v>（ＤＦ）</v>
      </c>
      <c r="F8" s="227"/>
      <c r="G8" s="225"/>
      <c r="H8" s="491">
        <v>0</v>
      </c>
      <c r="I8" s="491"/>
      <c r="J8" s="494">
        <v>0</v>
      </c>
      <c r="K8" s="495"/>
      <c r="L8" s="485"/>
      <c r="M8" s="485"/>
      <c r="N8" s="494"/>
      <c r="O8" s="495"/>
      <c r="P8" s="494">
        <v>0</v>
      </c>
      <c r="Q8" s="496"/>
      <c r="R8" s="491">
        <v>2</v>
      </c>
      <c r="S8" s="491"/>
      <c r="T8" s="225"/>
      <c r="U8" s="205" t="str">
        <f>'[1]さつき (2)'!T8</f>
        <v>橋　　 禮子</v>
      </c>
      <c r="V8" s="33" t="str">
        <f>'[1]さつき (2)'!U8</f>
        <v>滋</v>
      </c>
      <c r="W8" s="25" t="str">
        <f>'[1]さつき (2)'!V8</f>
        <v>（野洲）</v>
      </c>
      <c r="X8" s="484"/>
    </row>
    <row r="9" spans="1:24" s="12" customFormat="1" ht="13.5" customHeight="1" thickBot="1">
      <c r="A9" s="10"/>
      <c r="B9" s="213"/>
      <c r="C9" s="205"/>
      <c r="D9" s="33"/>
      <c r="E9" s="25"/>
      <c r="F9" s="227"/>
      <c r="G9" s="225"/>
      <c r="H9" s="312"/>
      <c r="I9" s="312"/>
      <c r="J9" s="312"/>
      <c r="K9" s="312"/>
      <c r="L9" s="497">
        <v>3</v>
      </c>
      <c r="M9" s="485"/>
      <c r="N9" s="312"/>
      <c r="O9" s="312"/>
      <c r="P9" s="330"/>
      <c r="Q9" s="331"/>
      <c r="R9" s="312"/>
      <c r="S9" s="312"/>
      <c r="T9" s="225"/>
      <c r="U9" s="284" t="s">
        <v>746</v>
      </c>
      <c r="V9" s="220" t="s">
        <v>747</v>
      </c>
      <c r="W9" s="285" t="s">
        <v>748</v>
      </c>
      <c r="X9" s="214"/>
    </row>
    <row r="10" spans="1:24" s="11" customFormat="1" ht="13.5" customHeight="1" thickBot="1">
      <c r="A10" s="10">
        <v>4</v>
      </c>
      <c r="B10" s="483">
        <v>4</v>
      </c>
      <c r="C10" s="204" t="str">
        <f>'[1]さつき (2)'!C9</f>
        <v>野々口  淑子</v>
      </c>
      <c r="D10" s="32" t="str">
        <f>'[1]さつき (2)'!D9</f>
        <v>滋</v>
      </c>
      <c r="E10" s="24" t="str">
        <f>'[1]さつき (2)'!E9</f>
        <v>（志賀STC）</v>
      </c>
      <c r="F10" s="224"/>
      <c r="G10" s="488">
        <v>3</v>
      </c>
      <c r="H10" s="488"/>
      <c r="I10" s="224"/>
      <c r="J10" s="485"/>
      <c r="K10" s="498"/>
      <c r="L10" s="322"/>
      <c r="M10" s="222"/>
      <c r="N10" s="245"/>
      <c r="O10" s="326"/>
      <c r="P10" s="499"/>
      <c r="Q10" s="486"/>
      <c r="R10" s="222"/>
      <c r="S10" s="485"/>
      <c r="T10" s="485"/>
      <c r="U10" s="320" t="str">
        <f>'[1]さつき (2)'!T9</f>
        <v>森田　和代</v>
      </c>
      <c r="V10" s="332" t="str">
        <f>'[1]さつき (2)'!U9</f>
        <v>奈</v>
      </c>
      <c r="W10" s="321" t="str">
        <f>'[1]さつき (2)'!V9</f>
        <v>（奈良STC）</v>
      </c>
      <c r="X10" s="484">
        <v>17</v>
      </c>
    </row>
    <row r="11" spans="1:24" s="12" customFormat="1" ht="18" customHeight="1">
      <c r="A11" s="10" t="s">
        <v>8</v>
      </c>
      <c r="B11" s="483"/>
      <c r="C11" s="205" t="str">
        <f>'[1]さつき (2)'!C10</f>
        <v>坂井　浩子</v>
      </c>
      <c r="D11" s="33" t="str">
        <f>'[1]さつき (2)'!D10</f>
        <v>大</v>
      </c>
      <c r="E11" s="25" t="str">
        <f>'[1]さつき (2)'!E10</f>
        <v>（堺ミルフィーズ）</v>
      </c>
      <c r="F11" s="259"/>
      <c r="G11" s="264"/>
      <c r="H11" s="260"/>
      <c r="I11" s="260"/>
      <c r="J11" s="259"/>
      <c r="K11" s="277"/>
      <c r="L11" s="229"/>
      <c r="M11" s="500" t="s">
        <v>749</v>
      </c>
      <c r="N11" s="501"/>
      <c r="O11" s="229"/>
      <c r="P11" s="243"/>
      <c r="Q11" s="280"/>
      <c r="R11" s="280"/>
      <c r="S11" s="226"/>
      <c r="T11" s="280"/>
      <c r="U11" s="205" t="str">
        <f>'[1]さつき (2)'!T10</f>
        <v>丸尾　典子</v>
      </c>
      <c r="V11" s="33" t="str">
        <f>'[1]さつき (2)'!U10</f>
        <v>大</v>
      </c>
      <c r="W11" s="25" t="str">
        <f>'[1]さつき (2)'!V10</f>
        <v>（堺ミルフィーズ）</v>
      </c>
      <c r="X11" s="484"/>
    </row>
    <row r="12" spans="1:24" s="11" customFormat="1" ht="18" customHeight="1" thickBot="1">
      <c r="A12" s="10">
        <v>5</v>
      </c>
      <c r="B12" s="483">
        <v>5</v>
      </c>
      <c r="C12" s="204" t="str">
        <f>'[1]さつき (2)'!C11</f>
        <v>旭　   龍子</v>
      </c>
      <c r="D12" s="32" t="str">
        <f>'[1]さつき (2)'!D11</f>
        <v>奈</v>
      </c>
      <c r="E12" s="24" t="str">
        <f>'[1]さつき (2)'!E11</f>
        <v>（アドバンス）</v>
      </c>
      <c r="F12" s="261"/>
      <c r="G12" s="333"/>
      <c r="H12" s="502" t="s">
        <v>750</v>
      </c>
      <c r="I12" s="503"/>
      <c r="J12" s="504"/>
      <c r="K12" s="277"/>
      <c r="L12" s="238"/>
      <c r="M12" s="500" t="s">
        <v>652</v>
      </c>
      <c r="N12" s="501"/>
      <c r="O12" s="238"/>
      <c r="P12" s="272"/>
      <c r="Q12" s="224"/>
      <c r="R12" s="488">
        <v>3</v>
      </c>
      <c r="S12" s="490"/>
      <c r="T12" s="224"/>
      <c r="U12" s="204" t="str">
        <f>'[1]さつき (2)'!T11</f>
        <v>西迫　栄子</v>
      </c>
      <c r="V12" s="32" t="str">
        <f>'[1]さつき (2)'!U11</f>
        <v>京</v>
      </c>
      <c r="W12" s="24" t="str">
        <f>'[1]さつき (2)'!V11</f>
        <v>（ＥＦＴ）</v>
      </c>
      <c r="X12" s="484">
        <v>18</v>
      </c>
    </row>
    <row r="13" spans="1:24" s="12" customFormat="1" ht="18" customHeight="1" thickBot="1">
      <c r="A13" s="10" t="s">
        <v>2</v>
      </c>
      <c r="B13" s="483"/>
      <c r="C13" s="205" t="str">
        <f>'[1]さつき (2)'!C12</f>
        <v>中本　朝子</v>
      </c>
      <c r="D13" s="33" t="str">
        <f>'[1]さつき (2)'!D12</f>
        <v>奈</v>
      </c>
      <c r="E13" s="25" t="str">
        <f>'[1]さつき (2)'!E12</f>
        <v>（アドバンス）</v>
      </c>
      <c r="F13" s="505">
        <v>0</v>
      </c>
      <c r="G13" s="506"/>
      <c r="H13" s="259"/>
      <c r="I13" s="264"/>
      <c r="J13" s="277"/>
      <c r="K13" s="271"/>
      <c r="L13" s="229"/>
      <c r="M13" s="507" t="s">
        <v>751</v>
      </c>
      <c r="N13" s="508"/>
      <c r="O13" s="494">
        <v>3</v>
      </c>
      <c r="P13" s="509"/>
      <c r="Q13" s="230"/>
      <c r="R13" s="231"/>
      <c r="S13" s="493">
        <v>0</v>
      </c>
      <c r="T13" s="491"/>
      <c r="U13" s="205" t="str">
        <f>'[1]さつき (2)'!T12</f>
        <v>諏訪　徳子</v>
      </c>
      <c r="V13" s="33" t="str">
        <f>'[1]さつき (2)'!U12</f>
        <v>京</v>
      </c>
      <c r="W13" s="25" t="str">
        <f>'[1]さつき (2)'!V12</f>
        <v>（洛水）</v>
      </c>
      <c r="X13" s="484"/>
    </row>
    <row r="14" spans="1:24" s="11" customFormat="1" ht="18" customHeight="1" thickBot="1">
      <c r="A14" s="10">
        <v>6</v>
      </c>
      <c r="B14" s="483">
        <v>6</v>
      </c>
      <c r="C14" s="204" t="str">
        <f>'[1]さつき (2)'!C13</f>
        <v>中村　康子</v>
      </c>
      <c r="D14" s="32" t="str">
        <f>'[1]さつき (2)'!D13</f>
        <v>京</v>
      </c>
      <c r="E14" s="24" t="str">
        <f>'[1]さつき (2)'!E13</f>
        <v>（ＥＦＴ）</v>
      </c>
      <c r="F14" s="269"/>
      <c r="G14" s="270"/>
      <c r="H14" s="270"/>
      <c r="I14" s="271"/>
      <c r="J14" s="334"/>
      <c r="K14" s="494">
        <v>2</v>
      </c>
      <c r="L14" s="509"/>
      <c r="M14" s="239"/>
      <c r="N14" s="245"/>
      <c r="O14" s="223"/>
      <c r="P14" s="238"/>
      <c r="Q14" s="237"/>
      <c r="R14" s="232"/>
      <c r="S14" s="224"/>
      <c r="T14" s="224"/>
      <c r="U14" s="204" t="str">
        <f>'[1]さつき (2)'!T13</f>
        <v>山根　睦子</v>
      </c>
      <c r="V14" s="32" t="str">
        <f>'[1]さつき (2)'!U13</f>
        <v>兵</v>
      </c>
      <c r="W14" s="24" t="str">
        <f>'[1]さつき (2)'!V13</f>
        <v>（垂水テニス）</v>
      </c>
      <c r="X14" s="484">
        <v>19</v>
      </c>
    </row>
    <row r="15" spans="1:24" s="12" customFormat="1" ht="18" customHeight="1" thickBot="1">
      <c r="A15" s="10" t="s">
        <v>23</v>
      </c>
      <c r="B15" s="483"/>
      <c r="C15" s="205" t="str">
        <f>'[1]さつき (2)'!C14</f>
        <v>宮代　和子</v>
      </c>
      <c r="D15" s="33" t="str">
        <f>'[1]さつき (2)'!D14</f>
        <v>京</v>
      </c>
      <c r="E15" s="25" t="str">
        <f>'[1]さつき (2)'!E14</f>
        <v>（やましな）</v>
      </c>
      <c r="F15" s="277"/>
      <c r="G15" s="510"/>
      <c r="H15" s="511"/>
      <c r="I15" s="510"/>
      <c r="J15" s="511"/>
      <c r="K15" s="274"/>
      <c r="L15" s="509"/>
      <c r="M15" s="324"/>
      <c r="N15" s="266"/>
      <c r="O15" s="512">
        <v>1</v>
      </c>
      <c r="P15" s="496">
        <v>2</v>
      </c>
      <c r="Q15" s="496"/>
      <c r="R15" s="491"/>
      <c r="S15" s="491"/>
      <c r="T15" s="225"/>
      <c r="U15" s="205" t="str">
        <f>'[1]さつき (2)'!T14</f>
        <v>高橋　近子</v>
      </c>
      <c r="V15" s="33" t="str">
        <f>'[1]さつき (2)'!U14</f>
        <v>兵</v>
      </c>
      <c r="W15" s="25" t="str">
        <f>'[1]さつき (2)'!V14</f>
        <v>（芦屋クィーンズ）</v>
      </c>
      <c r="X15" s="484"/>
    </row>
    <row r="16" spans="1:24" s="11" customFormat="1" ht="18" customHeight="1" thickBot="1">
      <c r="A16" s="10">
        <v>7</v>
      </c>
      <c r="B16" s="483">
        <v>7</v>
      </c>
      <c r="C16" s="204" t="str">
        <f>'[1]さつき (2)'!C15</f>
        <v>村上　正恵</v>
      </c>
      <c r="D16" s="32" t="str">
        <f>'[1]さつき (2)'!D15</f>
        <v>兵</v>
      </c>
      <c r="E16" s="24" t="str">
        <f>'[1]さつき (2)'!E15</f>
        <v>（三木）</v>
      </c>
      <c r="F16" s="261"/>
      <c r="G16" s="262"/>
      <c r="H16" s="261"/>
      <c r="I16" s="262"/>
      <c r="J16" s="261"/>
      <c r="K16" s="274"/>
      <c r="L16" s="494"/>
      <c r="M16" s="252"/>
      <c r="N16" s="238"/>
      <c r="O16" s="513"/>
      <c r="P16" s="486"/>
      <c r="Q16" s="486"/>
      <c r="R16" s="222"/>
      <c r="S16" s="485"/>
      <c r="T16" s="485"/>
      <c r="U16" s="204" t="str">
        <f>'[1]さつき (2)'!T15</f>
        <v>山田　栄子</v>
      </c>
      <c r="V16" s="32" t="str">
        <f>'[1]さつき (2)'!U15</f>
        <v>大</v>
      </c>
      <c r="W16" s="24" t="str">
        <f>'[1]さつき (2)'!V15</f>
        <v>（此花）</v>
      </c>
      <c r="X16" s="484">
        <v>20</v>
      </c>
    </row>
    <row r="17" spans="1:24" s="12" customFormat="1" ht="18" customHeight="1">
      <c r="A17" s="10" t="s">
        <v>3</v>
      </c>
      <c r="B17" s="483"/>
      <c r="C17" s="205" t="str">
        <f>'[1]さつき (2)'!C16</f>
        <v>岡田　泰子</v>
      </c>
      <c r="D17" s="33" t="str">
        <f>'[1]さつき (2)'!D16</f>
        <v>兵</v>
      </c>
      <c r="E17" s="25" t="str">
        <f>'[1]さつき (2)'!E16</f>
        <v>（芦屋クィーンズ）</v>
      </c>
      <c r="F17" s="505">
        <v>2</v>
      </c>
      <c r="G17" s="505"/>
      <c r="H17" s="505"/>
      <c r="I17" s="505"/>
      <c r="J17" s="514" t="s">
        <v>752</v>
      </c>
      <c r="K17" s="514"/>
      <c r="L17" s="227"/>
      <c r="M17" s="279"/>
      <c r="N17" s="229"/>
      <c r="O17" s="225"/>
      <c r="P17" s="244"/>
      <c r="Q17" s="280"/>
      <c r="R17" s="280"/>
      <c r="S17" s="226"/>
      <c r="T17" s="280"/>
      <c r="U17" s="205" t="str">
        <f>'[1]さつき (2)'!T16</f>
        <v>宮川　祝子</v>
      </c>
      <c r="V17" s="33" t="str">
        <f>'[1]さつき (2)'!U16</f>
        <v>大</v>
      </c>
      <c r="W17" s="25" t="str">
        <f>'[1]さつき (2)'!V16</f>
        <v>（枚方山の手）</v>
      </c>
      <c r="X17" s="484"/>
    </row>
    <row r="18" spans="1:24" s="11" customFormat="1" ht="18" customHeight="1" thickBot="1">
      <c r="A18" s="10">
        <v>8</v>
      </c>
      <c r="B18" s="483">
        <v>8</v>
      </c>
      <c r="C18" s="204" t="str">
        <f>'[1]さつき (2)'!C17</f>
        <v>久賀　純子</v>
      </c>
      <c r="D18" s="32" t="str">
        <f>'[1]さつき (2)'!D17</f>
        <v>大</v>
      </c>
      <c r="E18" s="24" t="str">
        <f>'[1]さつき (2)'!E17</f>
        <v>（堺ミルフィーズ）</v>
      </c>
      <c r="F18" s="222"/>
      <c r="G18" s="485"/>
      <c r="H18" s="485"/>
      <c r="I18" s="222"/>
      <c r="J18" s="485"/>
      <c r="K18" s="485"/>
      <c r="L18" s="222"/>
      <c r="M18" s="248"/>
      <c r="N18" s="238"/>
      <c r="O18" s="499"/>
      <c r="P18" s="515"/>
      <c r="Q18" s="224"/>
      <c r="R18" s="488">
        <v>2</v>
      </c>
      <c r="S18" s="490"/>
      <c r="T18" s="224"/>
      <c r="U18" s="204" t="str">
        <f>'[1]さつき (2)'!T17</f>
        <v>原  千栄子</v>
      </c>
      <c r="V18" s="32" t="str">
        <f>'[1]さつき (2)'!U17</f>
        <v>奈</v>
      </c>
      <c r="W18" s="24" t="str">
        <f>'[1]さつき (2)'!V17</f>
        <v>（橿原ｿﾌﾄﾃﾆｽ）</v>
      </c>
      <c r="X18" s="484">
        <v>21</v>
      </c>
    </row>
    <row r="19" spans="1:24" s="12" customFormat="1" ht="18" customHeight="1">
      <c r="A19" s="10" t="s">
        <v>24</v>
      </c>
      <c r="B19" s="483"/>
      <c r="C19" s="205" t="str">
        <f>'[1]さつき (2)'!C18</f>
        <v>村上　早苗</v>
      </c>
      <c r="D19" s="33" t="str">
        <f>'[1]さつき (2)'!D18</f>
        <v>京</v>
      </c>
      <c r="E19" s="25" t="str">
        <f>'[1]さつき (2)'!E18</f>
        <v>(洛南パーソンズ)</v>
      </c>
      <c r="F19" s="280"/>
      <c r="G19" s="226"/>
      <c r="H19" s="280"/>
      <c r="I19" s="280"/>
      <c r="J19" s="228"/>
      <c r="K19" s="227"/>
      <c r="L19" s="227"/>
      <c r="M19" s="279"/>
      <c r="N19" s="229"/>
      <c r="O19" s="243"/>
      <c r="P19" s="229"/>
      <c r="Q19" s="230"/>
      <c r="R19" s="231"/>
      <c r="S19" s="493">
        <v>1</v>
      </c>
      <c r="T19" s="491"/>
      <c r="U19" s="205" t="str">
        <f>'[1]さつき (2)'!T18</f>
        <v>米田　カヨ子</v>
      </c>
      <c r="V19" s="33" t="str">
        <f>'[1]さつき (2)'!U18</f>
        <v>奈</v>
      </c>
      <c r="W19" s="25" t="str">
        <f>'[1]さつき (2)'!V18</f>
        <v>（橿原ｿﾌﾄﾃﾆｽ）</v>
      </c>
      <c r="X19" s="484"/>
    </row>
    <row r="20" spans="1:24" s="11" customFormat="1" ht="18" customHeight="1" thickBot="1">
      <c r="A20" s="10">
        <v>9</v>
      </c>
      <c r="B20" s="483">
        <v>9</v>
      </c>
      <c r="C20" s="204" t="str">
        <f>'[1]さつき (2)'!C19</f>
        <v>金川　和子</v>
      </c>
      <c r="D20" s="32" t="str">
        <f>'[1]さつき (2)'!D19</f>
        <v>奈</v>
      </c>
      <c r="E20" s="24" t="str">
        <f>'[1]さつき (2)'!E19</f>
        <v>（橿原ｿﾌﾄﾃﾆｽ）</v>
      </c>
      <c r="F20" s="224"/>
      <c r="G20" s="232"/>
      <c r="H20" s="487"/>
      <c r="I20" s="488"/>
      <c r="J20" s="233"/>
      <c r="K20" s="485"/>
      <c r="L20" s="485"/>
      <c r="M20" s="248"/>
      <c r="N20" s="238"/>
      <c r="O20" s="239"/>
      <c r="P20" s="238"/>
      <c r="Q20" s="237"/>
      <c r="R20" s="232"/>
      <c r="S20" s="224"/>
      <c r="T20" s="224"/>
      <c r="U20" s="204" t="str">
        <f>'[1]さつき (2)'!T19</f>
        <v>早坂　悦子</v>
      </c>
      <c r="V20" s="32" t="str">
        <f>'[1]さつき (2)'!U19</f>
        <v>兵</v>
      </c>
      <c r="W20" s="24" t="str">
        <f>'[1]さつき (2)'!V19</f>
        <v>（加古川）</v>
      </c>
      <c r="X20" s="484">
        <v>22</v>
      </c>
    </row>
    <row r="21" spans="1:24" s="12" customFormat="1" ht="18" customHeight="1" thickBot="1">
      <c r="A21" s="10" t="s">
        <v>4</v>
      </c>
      <c r="B21" s="483"/>
      <c r="C21" s="205" t="str">
        <f>'[1]さつき (2)'!C20</f>
        <v>佐海　啓子</v>
      </c>
      <c r="D21" s="33" t="str">
        <f>'[1]さつき (2)'!D20</f>
        <v>奈</v>
      </c>
      <c r="E21" s="25" t="str">
        <f>'[1]さつき (2)'!E20</f>
        <v>（橿原ｿﾌﾄﾃﾆｽ）</v>
      </c>
      <c r="F21" s="225"/>
      <c r="G21" s="491">
        <v>2</v>
      </c>
      <c r="H21" s="492"/>
      <c r="I21" s="234"/>
      <c r="J21" s="229"/>
      <c r="K21" s="236"/>
      <c r="L21" s="227"/>
      <c r="M21" s="279"/>
      <c r="N21" s="229"/>
      <c r="O21" s="324"/>
      <c r="P21" s="494">
        <v>0</v>
      </c>
      <c r="Q21" s="496"/>
      <c r="R21" s="491"/>
      <c r="S21" s="491"/>
      <c r="T21" s="225"/>
      <c r="U21" s="205" t="str">
        <f>'[1]さつき (2)'!T20</f>
        <v>寺町　安子</v>
      </c>
      <c r="V21" s="33" t="str">
        <f>'[1]さつき (2)'!U20</f>
        <v>兵</v>
      </c>
      <c r="W21" s="25" t="str">
        <f>'[1]さつき (2)'!V20</f>
        <v>（加古川）</v>
      </c>
      <c r="X21" s="484"/>
    </row>
    <row r="22" spans="1:24" s="11" customFormat="1" ht="18" customHeight="1" thickBot="1">
      <c r="A22" s="10">
        <v>10</v>
      </c>
      <c r="B22" s="483">
        <v>10</v>
      </c>
      <c r="C22" s="204" t="str">
        <f>'[1]さつき (2)'!C21</f>
        <v>森　　 房子　</v>
      </c>
      <c r="D22" s="32" t="str">
        <f>'[1]さつき (2)'!D21</f>
        <v>滋</v>
      </c>
      <c r="E22" s="24" t="str">
        <f>'[1]さつき (2)'!E21</f>
        <v>（さざなみﾚﾃﾞｨｰｽ）</v>
      </c>
      <c r="F22" s="224"/>
      <c r="G22" s="224"/>
      <c r="H22" s="232"/>
      <c r="I22" s="224"/>
      <c r="J22" s="232"/>
      <c r="K22" s="245"/>
      <c r="L22" s="222"/>
      <c r="M22" s="248"/>
      <c r="N22" s="514">
        <v>2</v>
      </c>
      <c r="O22" s="511"/>
      <c r="P22" s="499"/>
      <c r="Q22" s="486"/>
      <c r="R22" s="222"/>
      <c r="S22" s="485"/>
      <c r="T22" s="485"/>
      <c r="U22" s="204" t="str">
        <f>'[1]さつき (2)'!T21</f>
        <v>新庄　　薫</v>
      </c>
      <c r="V22" s="32" t="str">
        <f>'[1]さつき (2)'!U21</f>
        <v>京</v>
      </c>
      <c r="W22" s="24" t="str">
        <f>'[1]さつき (2)'!V21</f>
        <v>（洛南パーソンズ）</v>
      </c>
      <c r="X22" s="484">
        <v>23</v>
      </c>
    </row>
    <row r="23" spans="1:24" s="12" customFormat="1" ht="18" customHeight="1" thickBot="1">
      <c r="A23" s="10" t="s">
        <v>5</v>
      </c>
      <c r="B23" s="483"/>
      <c r="C23" s="205" t="str">
        <f>'[1]さつき (2)'!C22</f>
        <v>秋元　美晴</v>
      </c>
      <c r="D23" s="33" t="str">
        <f>'[1]さつき (2)'!D22</f>
        <v>兵</v>
      </c>
      <c r="E23" s="25" t="str">
        <f>'[1]さつき (2)'!E22</f>
        <v>（二見）</v>
      </c>
      <c r="F23" s="227"/>
      <c r="G23" s="225"/>
      <c r="H23" s="491">
        <v>3</v>
      </c>
      <c r="I23" s="491"/>
      <c r="J23" s="494">
        <v>0</v>
      </c>
      <c r="K23" s="495"/>
      <c r="L23" s="267"/>
      <c r="M23" s="279"/>
      <c r="N23" s="225"/>
      <c r="O23" s="229"/>
      <c r="P23" s="243"/>
      <c r="Q23" s="280"/>
      <c r="R23" s="280"/>
      <c r="S23" s="226"/>
      <c r="T23" s="280"/>
      <c r="U23" s="205" t="str">
        <f>'[1]さつき (2)'!T22</f>
        <v>中村　久子</v>
      </c>
      <c r="V23" s="33" t="str">
        <f>'[1]さつき (2)'!U22</f>
        <v>京</v>
      </c>
      <c r="W23" s="25" t="str">
        <f>'[1]さつき (2)'!V22</f>
        <v>（ＤＦ）</v>
      </c>
      <c r="X23" s="484"/>
    </row>
    <row r="24" spans="1:24" s="11" customFormat="1" ht="18" customHeight="1" thickBot="1">
      <c r="A24" s="10">
        <v>11</v>
      </c>
      <c r="B24" s="483">
        <v>11</v>
      </c>
      <c r="C24" s="204" t="str">
        <f>'[1]さつき (2)'!C23</f>
        <v>野田　美代子</v>
      </c>
      <c r="D24" s="32" t="str">
        <f>'[1]さつき (2)'!D23</f>
        <v>奈</v>
      </c>
      <c r="E24" s="24" t="str">
        <f>'[1]さつき (2)'!E23</f>
        <v>（河合）</v>
      </c>
      <c r="F24" s="222"/>
      <c r="G24" s="517"/>
      <c r="H24" s="517"/>
      <c r="I24" s="222"/>
      <c r="J24" s="485"/>
      <c r="K24" s="498"/>
      <c r="L24" s="499"/>
      <c r="M24" s="485"/>
      <c r="N24" s="223"/>
      <c r="O24" s="238"/>
      <c r="P24" s="272"/>
      <c r="Q24" s="224"/>
      <c r="R24" s="488">
        <v>3</v>
      </c>
      <c r="S24" s="490"/>
      <c r="T24" s="224"/>
      <c r="U24" s="204" t="str">
        <f>'[1]さつき (2)'!T23</f>
        <v>早崎　純子</v>
      </c>
      <c r="V24" s="32" t="str">
        <f>'[1]さつき (2)'!U23</f>
        <v>奈</v>
      </c>
      <c r="W24" s="24" t="str">
        <f>'[1]さつき (2)'!V23</f>
        <v>（T・M）</v>
      </c>
      <c r="X24" s="484">
        <v>24</v>
      </c>
    </row>
    <row r="25" spans="1:24" s="12" customFormat="1" ht="18" customHeight="1">
      <c r="A25" s="10" t="s">
        <v>6</v>
      </c>
      <c r="B25" s="483"/>
      <c r="C25" s="205" t="str">
        <f>'[1]さつき (2)'!C24</f>
        <v>小池　順子</v>
      </c>
      <c r="D25" s="33" t="str">
        <f>'[1]さつき (2)'!D24</f>
        <v>兵</v>
      </c>
      <c r="E25" s="25" t="str">
        <f>'[1]さつき (2)'!E24</f>
        <v>（西代レディース）</v>
      </c>
      <c r="F25" s="280"/>
      <c r="G25" s="226"/>
      <c r="H25" s="280"/>
      <c r="I25" s="280"/>
      <c r="J25" s="228"/>
      <c r="K25" s="229"/>
      <c r="L25" s="227"/>
      <c r="M25" s="227"/>
      <c r="N25" s="225"/>
      <c r="O25" s="496">
        <v>0</v>
      </c>
      <c r="P25" s="509"/>
      <c r="Q25" s="230"/>
      <c r="R25" s="231"/>
      <c r="S25" s="493">
        <v>0</v>
      </c>
      <c r="T25" s="491"/>
      <c r="U25" s="205" t="str">
        <f>'[1]さつき (2)'!T24</f>
        <v>小我野　晴美</v>
      </c>
      <c r="V25" s="33" t="str">
        <f>'[1]さつき (2)'!U24</f>
        <v>奈</v>
      </c>
      <c r="W25" s="25" t="str">
        <f>'[1]さつき (2)'!V24</f>
        <v>（若草）</v>
      </c>
      <c r="X25" s="484"/>
    </row>
    <row r="26" spans="1:24" s="11" customFormat="1" ht="18" customHeight="1" thickBot="1">
      <c r="A26" s="10">
        <v>12</v>
      </c>
      <c r="B26" s="483">
        <v>12</v>
      </c>
      <c r="C26" s="204" t="str">
        <f>'[1]さつき (2)'!C25</f>
        <v>小野　雅代</v>
      </c>
      <c r="D26" s="32" t="str">
        <f>'[1]さつき (2)'!D25</f>
        <v>大</v>
      </c>
      <c r="E26" s="24" t="str">
        <f>'[1]さつき (2)'!E25</f>
        <v>（ＲＩＳＥ）</v>
      </c>
      <c r="F26" s="224"/>
      <c r="G26" s="232"/>
      <c r="H26" s="487">
        <v>1</v>
      </c>
      <c r="I26" s="488"/>
      <c r="J26" s="233"/>
      <c r="K26" s="257"/>
      <c r="L26" s="222"/>
      <c r="M26" s="222"/>
      <c r="N26" s="223"/>
      <c r="O26" s="223"/>
      <c r="P26" s="238"/>
      <c r="Q26" s="237"/>
      <c r="R26" s="232"/>
      <c r="S26" s="224"/>
      <c r="T26" s="224"/>
      <c r="U26" s="204" t="str">
        <f>'[1]さつき (2)'!T25</f>
        <v>岡治　和江</v>
      </c>
      <c r="V26" s="32" t="str">
        <f>'[1]さつき (2)'!U25</f>
        <v>滋</v>
      </c>
      <c r="W26" s="24" t="str">
        <f>'[1]さつき (2)'!V25</f>
        <v>（さざなみﾚﾃﾞｨｰｽ）</v>
      </c>
      <c r="X26" s="484">
        <v>25</v>
      </c>
    </row>
    <row r="27" spans="1:24" s="12" customFormat="1" ht="18" customHeight="1">
      <c r="A27" s="10" t="s">
        <v>9</v>
      </c>
      <c r="B27" s="483"/>
      <c r="C27" s="205" t="str">
        <f>'[1]さつき (2)'!C26</f>
        <v>長谷川　玉枝</v>
      </c>
      <c r="D27" s="33" t="str">
        <f>'[1]さつき (2)'!D26</f>
        <v>大</v>
      </c>
      <c r="E27" s="25" t="str">
        <f>'[1]さつき (2)'!E26</f>
        <v>（交野ＳＴＣ）</v>
      </c>
      <c r="F27" s="225"/>
      <c r="G27" s="491">
        <v>2</v>
      </c>
      <c r="H27" s="492"/>
      <c r="I27" s="234"/>
      <c r="J27" s="229"/>
      <c r="K27" s="516">
        <v>1</v>
      </c>
      <c r="L27" s="494"/>
      <c r="M27" s="227"/>
      <c r="N27" s="225"/>
      <c r="O27" s="225"/>
      <c r="P27" s="496">
        <v>1</v>
      </c>
      <c r="Q27" s="496"/>
      <c r="R27" s="491"/>
      <c r="S27" s="491"/>
      <c r="T27" s="225"/>
      <c r="U27" s="205" t="str">
        <f>'[1]さつき (2)'!T26</f>
        <v>池原　幸子</v>
      </c>
      <c r="V27" s="33" t="str">
        <f>'[1]さつき (2)'!U26</f>
        <v>兵</v>
      </c>
      <c r="W27" s="25" t="str">
        <f>'[1]さつき (2)'!V26</f>
        <v>（西代レディース）</v>
      </c>
      <c r="X27" s="484"/>
    </row>
    <row r="28" spans="1:24" s="11" customFormat="1" ht="18" customHeight="1">
      <c r="A28" s="10">
        <v>13</v>
      </c>
      <c r="B28" s="483">
        <v>13</v>
      </c>
      <c r="C28" s="204" t="str">
        <f>'[1]さつき (2)'!C27</f>
        <v>福岡　保子</v>
      </c>
      <c r="D28" s="32" t="str">
        <f>'[1]さつき (2)'!D27</f>
        <v>京</v>
      </c>
      <c r="E28" s="24" t="str">
        <f>'[1]さつき (2)'!E27</f>
        <v>（京都女子）</v>
      </c>
      <c r="F28" s="224"/>
      <c r="G28" s="224"/>
      <c r="H28" s="232"/>
      <c r="I28" s="224"/>
      <c r="J28" s="232"/>
      <c r="K28" s="274"/>
      <c r="L28" s="274"/>
      <c r="M28" s="274"/>
      <c r="N28" s="309"/>
      <c r="O28" s="274"/>
      <c r="P28" s="309"/>
      <c r="Q28" s="309"/>
      <c r="R28" s="309"/>
      <c r="S28" s="309"/>
      <c r="T28" s="309"/>
      <c r="U28" s="203"/>
      <c r="V28" s="30"/>
      <c r="W28" s="22"/>
      <c r="X28" s="30"/>
    </row>
    <row r="29" spans="1:24" s="12" customFormat="1" ht="18" customHeight="1">
      <c r="A29" s="10" t="s">
        <v>10</v>
      </c>
      <c r="B29" s="483"/>
      <c r="C29" s="205" t="str">
        <f>'[1]さつき (2)'!C28</f>
        <v>横幕　昌代</v>
      </c>
      <c r="D29" s="33" t="str">
        <f>'[1]さつき (2)'!D28</f>
        <v>京</v>
      </c>
      <c r="E29" s="25" t="str">
        <f>'[1]さつき (2)'!E28</f>
        <v>（京都女子）</v>
      </c>
      <c r="F29" s="227"/>
      <c r="G29" s="225"/>
      <c r="H29" s="491"/>
      <c r="I29" s="491"/>
      <c r="J29" s="494">
        <v>0</v>
      </c>
      <c r="K29" s="494"/>
      <c r="L29" s="309"/>
      <c r="M29" s="309"/>
      <c r="N29" s="309"/>
      <c r="O29" s="309"/>
      <c r="P29" s="309"/>
      <c r="Q29" s="309"/>
      <c r="R29" s="309"/>
      <c r="S29" s="309"/>
      <c r="T29" s="309"/>
      <c r="U29" s="203"/>
      <c r="V29" s="30"/>
      <c r="W29" s="22"/>
      <c r="X29" s="30"/>
    </row>
    <row r="30" spans="1:24" s="11" customFormat="1" ht="18" customHeight="1">
      <c r="A30" s="21"/>
      <c r="B30" s="48"/>
      <c r="C30" s="203"/>
      <c r="D30" s="30"/>
      <c r="E30" s="22"/>
      <c r="F30" s="335"/>
      <c r="G30" s="335"/>
      <c r="H30" s="335"/>
      <c r="I30" s="335"/>
      <c r="J30" s="335"/>
      <c r="K30" s="336"/>
      <c r="L30" s="335"/>
      <c r="M30" s="335"/>
      <c r="N30" s="335"/>
      <c r="O30" s="335"/>
      <c r="P30" s="335"/>
      <c r="Q30" s="335"/>
      <c r="R30" s="335"/>
      <c r="S30" s="335"/>
      <c r="T30" s="335"/>
      <c r="U30" s="203"/>
      <c r="V30" s="30"/>
      <c r="W30" s="22"/>
      <c r="X30" s="30"/>
    </row>
    <row r="31" spans="1:24" s="12" customFormat="1" ht="18" customHeight="1">
      <c r="A31" s="21"/>
      <c r="B31" s="48"/>
      <c r="C31" s="203"/>
      <c r="D31" s="30"/>
      <c r="E31" s="22"/>
      <c r="F31" s="6"/>
      <c r="G31" s="6"/>
      <c r="H31" s="6"/>
      <c r="I31" s="6"/>
      <c r="J31" s="6"/>
      <c r="K31" s="9"/>
      <c r="L31" s="6"/>
      <c r="M31" s="6"/>
      <c r="N31" s="6"/>
      <c r="O31" s="6"/>
      <c r="P31" s="6"/>
      <c r="Q31" s="6"/>
      <c r="R31" s="6"/>
      <c r="S31" s="6"/>
      <c r="T31" s="6"/>
      <c r="U31" s="203"/>
      <c r="V31" s="30"/>
      <c r="W31" s="22"/>
      <c r="X31" s="30"/>
    </row>
    <row r="32" spans="1:24" s="11" customFormat="1" ht="18" customHeight="1">
      <c r="A32" s="21"/>
      <c r="B32" s="48"/>
      <c r="C32" s="203"/>
      <c r="D32" s="30"/>
      <c r="E32" s="22"/>
      <c r="F32" s="6"/>
      <c r="G32" s="6"/>
      <c r="H32" s="6"/>
      <c r="I32" s="6"/>
      <c r="J32" s="6"/>
      <c r="K32" s="9"/>
      <c r="L32" s="6"/>
      <c r="M32" s="6"/>
      <c r="N32" s="6"/>
      <c r="O32" s="6"/>
      <c r="P32" s="6"/>
      <c r="Q32" s="6"/>
      <c r="R32" s="6"/>
      <c r="S32" s="6"/>
      <c r="T32" s="6"/>
      <c r="U32" s="203"/>
      <c r="V32" s="30"/>
      <c r="W32" s="22"/>
      <c r="X32" s="30"/>
    </row>
    <row r="33" spans="1:24" s="12" customFormat="1" ht="18" customHeight="1">
      <c r="A33" s="21"/>
      <c r="B33" s="48"/>
      <c r="C33" s="203"/>
      <c r="D33" s="30"/>
      <c r="E33" s="22"/>
      <c r="F33" s="6"/>
      <c r="G33" s="6"/>
      <c r="H33" s="6"/>
      <c r="I33" s="6"/>
      <c r="J33" s="6"/>
      <c r="K33" s="9"/>
      <c r="L33" s="6"/>
      <c r="M33" s="6"/>
      <c r="N33" s="6"/>
      <c r="O33" s="6"/>
      <c r="P33" s="6"/>
      <c r="Q33" s="6"/>
      <c r="R33" s="6"/>
      <c r="S33" s="6"/>
      <c r="T33" s="6"/>
      <c r="U33" s="203"/>
      <c r="V33" s="30"/>
      <c r="W33" s="22"/>
      <c r="X33" s="30"/>
    </row>
    <row r="34" spans="1:24" s="11" customFormat="1" ht="18" customHeight="1">
      <c r="A34" s="21"/>
      <c r="B34" s="48"/>
      <c r="C34" s="203"/>
      <c r="D34" s="30"/>
      <c r="E34" s="22"/>
      <c r="F34" s="6"/>
      <c r="G34" s="6"/>
      <c r="H34" s="6"/>
      <c r="I34" s="6"/>
      <c r="J34" s="6"/>
      <c r="K34" s="9"/>
      <c r="L34" s="6"/>
      <c r="M34" s="6"/>
      <c r="N34" s="6"/>
      <c r="O34" s="6"/>
      <c r="P34" s="6"/>
      <c r="Q34" s="6"/>
      <c r="R34" s="6"/>
      <c r="S34" s="6"/>
      <c r="T34" s="6"/>
      <c r="U34" s="203"/>
      <c r="V34" s="30"/>
      <c r="W34" s="22"/>
      <c r="X34" s="30"/>
    </row>
    <row r="35" spans="1:24" s="12" customFormat="1" ht="18" customHeight="1">
      <c r="A35" s="21"/>
      <c r="B35" s="48"/>
      <c r="C35" s="203"/>
      <c r="D35" s="30"/>
      <c r="E35" s="22"/>
      <c r="F35" s="6"/>
      <c r="G35" s="6"/>
      <c r="H35" s="6"/>
      <c r="I35" s="6"/>
      <c r="J35" s="6"/>
      <c r="K35" s="9"/>
      <c r="L35" s="6"/>
      <c r="M35" s="6"/>
      <c r="N35" s="6"/>
      <c r="O35" s="6"/>
      <c r="P35" s="6"/>
      <c r="Q35" s="6"/>
      <c r="R35" s="6"/>
      <c r="S35" s="6"/>
      <c r="T35" s="6"/>
      <c r="U35" s="203"/>
      <c r="V35" s="30"/>
      <c r="W35" s="22"/>
      <c r="X35" s="30"/>
    </row>
    <row r="36" spans="1:24" s="11" customFormat="1" ht="18" customHeight="1">
      <c r="A36" s="21"/>
      <c r="B36" s="48"/>
      <c r="C36" s="203"/>
      <c r="D36" s="30"/>
      <c r="E36" s="22"/>
      <c r="F36" s="6"/>
      <c r="G36" s="6"/>
      <c r="H36" s="6"/>
      <c r="I36" s="6"/>
      <c r="J36" s="6"/>
      <c r="K36" s="9"/>
      <c r="L36" s="6"/>
      <c r="M36" s="6"/>
      <c r="N36" s="6"/>
      <c r="O36" s="6"/>
      <c r="P36" s="6"/>
      <c r="Q36" s="6"/>
      <c r="R36" s="6"/>
      <c r="S36" s="6"/>
      <c r="T36" s="6"/>
      <c r="U36" s="203"/>
      <c r="V36" s="30"/>
      <c r="W36" s="22"/>
      <c r="X36" s="30"/>
    </row>
    <row r="37" spans="1:24" s="12" customFormat="1" ht="18" customHeight="1">
      <c r="A37" s="21"/>
      <c r="B37" s="48"/>
      <c r="C37" s="203"/>
      <c r="D37" s="30"/>
      <c r="E37" s="22"/>
      <c r="F37" s="6"/>
      <c r="G37" s="6"/>
      <c r="H37" s="6"/>
      <c r="I37" s="6"/>
      <c r="J37" s="6"/>
      <c r="K37" s="9"/>
      <c r="L37" s="6"/>
      <c r="M37" s="6"/>
      <c r="N37" s="6"/>
      <c r="O37" s="6"/>
      <c r="P37" s="6"/>
      <c r="Q37" s="6"/>
      <c r="R37" s="6"/>
      <c r="S37" s="6"/>
      <c r="T37" s="6"/>
      <c r="U37" s="203"/>
      <c r="V37" s="30"/>
      <c r="W37" s="22"/>
      <c r="X37" s="30"/>
    </row>
    <row r="38" spans="1:24" s="11" customFormat="1" ht="18" customHeight="1">
      <c r="A38" s="21"/>
      <c r="B38" s="48"/>
      <c r="C38" s="203"/>
      <c r="D38" s="30"/>
      <c r="E38" s="22"/>
      <c r="F38" s="6"/>
      <c r="G38" s="6"/>
      <c r="H38" s="6"/>
      <c r="I38" s="6"/>
      <c r="J38" s="6"/>
      <c r="K38" s="9"/>
      <c r="L38" s="6"/>
      <c r="M38" s="6"/>
      <c r="N38" s="6"/>
      <c r="O38" s="6"/>
      <c r="P38" s="6"/>
      <c r="Q38" s="6"/>
      <c r="R38" s="6"/>
      <c r="S38" s="6"/>
      <c r="T38" s="6"/>
      <c r="U38" s="203"/>
      <c r="V38" s="30"/>
      <c r="W38" s="22"/>
      <c r="X38" s="30"/>
    </row>
    <row r="39" spans="1:24" s="12" customFormat="1" ht="18" customHeight="1">
      <c r="A39" s="21"/>
      <c r="B39" s="48"/>
      <c r="C39" s="203"/>
      <c r="D39" s="30"/>
      <c r="E39" s="22"/>
      <c r="F39" s="6"/>
      <c r="G39" s="6"/>
      <c r="H39" s="6"/>
      <c r="I39" s="6"/>
      <c r="J39" s="6"/>
      <c r="K39" s="9"/>
      <c r="L39" s="6"/>
      <c r="M39" s="6"/>
      <c r="N39" s="6"/>
      <c r="O39" s="6"/>
      <c r="P39" s="6"/>
      <c r="Q39" s="6"/>
      <c r="R39" s="6"/>
      <c r="S39" s="6"/>
      <c r="T39" s="6"/>
      <c r="U39" s="203"/>
      <c r="V39" s="30"/>
      <c r="W39" s="22"/>
      <c r="X39" s="30"/>
    </row>
    <row r="40" spans="1:24" s="11" customFormat="1" ht="18" customHeight="1">
      <c r="A40" s="21"/>
      <c r="B40" s="48"/>
      <c r="C40" s="203"/>
      <c r="D40" s="30"/>
      <c r="E40" s="22"/>
      <c r="F40" s="6"/>
      <c r="G40" s="6"/>
      <c r="H40" s="6"/>
      <c r="I40" s="6"/>
      <c r="J40" s="6"/>
      <c r="K40" s="9"/>
      <c r="L40" s="6"/>
      <c r="M40" s="6"/>
      <c r="N40" s="6"/>
      <c r="O40" s="6"/>
      <c r="P40" s="6"/>
      <c r="Q40" s="6"/>
      <c r="R40" s="6"/>
      <c r="S40" s="6"/>
      <c r="T40" s="6"/>
      <c r="U40" s="203"/>
      <c r="V40" s="30"/>
      <c r="W40" s="22"/>
      <c r="X40" s="30"/>
    </row>
    <row r="41" spans="1:24" s="12" customFormat="1" ht="18" customHeight="1">
      <c r="A41" s="21"/>
      <c r="B41" s="48"/>
      <c r="C41" s="203"/>
      <c r="D41" s="30"/>
      <c r="E41" s="22"/>
      <c r="F41" s="6"/>
      <c r="G41" s="6"/>
      <c r="H41" s="6"/>
      <c r="I41" s="6"/>
      <c r="J41" s="6"/>
      <c r="K41" s="9"/>
      <c r="L41" s="6"/>
      <c r="M41" s="6"/>
      <c r="N41" s="6"/>
      <c r="O41" s="6"/>
      <c r="P41" s="6"/>
      <c r="Q41" s="6"/>
      <c r="R41" s="6"/>
      <c r="S41" s="6"/>
      <c r="T41" s="6"/>
      <c r="U41" s="203"/>
      <c r="V41" s="30"/>
      <c r="W41" s="22"/>
      <c r="X41" s="30"/>
    </row>
    <row r="42" spans="1:24" s="11" customFormat="1" ht="18" customHeight="1">
      <c r="A42" s="21"/>
      <c r="B42" s="48"/>
      <c r="C42" s="203"/>
      <c r="D42" s="30"/>
      <c r="E42" s="22"/>
      <c r="F42" s="6"/>
      <c r="G42" s="6"/>
      <c r="H42" s="6"/>
      <c r="I42" s="6"/>
      <c r="J42" s="6"/>
      <c r="K42" s="9"/>
      <c r="L42" s="6"/>
      <c r="M42" s="6"/>
      <c r="N42" s="6"/>
      <c r="O42" s="6"/>
      <c r="P42" s="6"/>
      <c r="Q42" s="6"/>
      <c r="R42" s="6"/>
      <c r="S42" s="6"/>
      <c r="T42" s="6"/>
      <c r="U42" s="203"/>
      <c r="V42" s="30"/>
      <c r="W42" s="22"/>
      <c r="X42" s="30"/>
    </row>
    <row r="43" spans="1:24" s="12" customFormat="1" ht="18" customHeight="1">
      <c r="A43" s="21"/>
      <c r="B43" s="48"/>
      <c r="C43" s="203"/>
      <c r="D43" s="30"/>
      <c r="E43" s="22"/>
      <c r="F43" s="6"/>
      <c r="G43" s="6"/>
      <c r="H43" s="6"/>
      <c r="I43" s="6"/>
      <c r="J43" s="6"/>
      <c r="K43" s="9"/>
      <c r="L43" s="6"/>
      <c r="M43" s="6"/>
      <c r="N43" s="6"/>
      <c r="O43" s="6"/>
      <c r="P43" s="6"/>
      <c r="Q43" s="6"/>
      <c r="R43" s="6"/>
      <c r="S43" s="6"/>
      <c r="T43" s="6"/>
      <c r="U43" s="203"/>
      <c r="V43" s="30"/>
      <c r="W43" s="22"/>
      <c r="X43" s="30"/>
    </row>
    <row r="44" spans="1:24" s="11" customFormat="1" ht="18" customHeight="1">
      <c r="A44" s="21"/>
      <c r="B44" s="48"/>
      <c r="C44" s="203"/>
      <c r="D44" s="30"/>
      <c r="E44" s="22"/>
      <c r="F44" s="6"/>
      <c r="G44" s="6"/>
      <c r="H44" s="6"/>
      <c r="I44" s="6"/>
      <c r="J44" s="6"/>
      <c r="K44" s="9"/>
      <c r="L44" s="6"/>
      <c r="M44" s="6"/>
      <c r="N44" s="6"/>
      <c r="O44" s="6"/>
      <c r="P44" s="6"/>
      <c r="Q44" s="6"/>
      <c r="R44" s="6"/>
      <c r="S44" s="6"/>
      <c r="T44" s="6"/>
      <c r="U44" s="203"/>
      <c r="V44" s="30"/>
      <c r="W44" s="22"/>
      <c r="X44" s="30"/>
    </row>
    <row r="45" spans="1:24" s="12" customFormat="1" ht="18" customHeight="1">
      <c r="A45" s="21"/>
      <c r="B45" s="48"/>
      <c r="C45" s="203"/>
      <c r="D45" s="30"/>
      <c r="E45" s="22"/>
      <c r="F45" s="6"/>
      <c r="G45" s="6"/>
      <c r="H45" s="6"/>
      <c r="I45" s="6"/>
      <c r="J45" s="6"/>
      <c r="K45" s="9"/>
      <c r="L45" s="6"/>
      <c r="M45" s="6"/>
      <c r="N45" s="6"/>
      <c r="O45" s="6"/>
      <c r="P45" s="6"/>
      <c r="Q45" s="6"/>
      <c r="R45" s="6"/>
      <c r="S45" s="6"/>
      <c r="T45" s="6"/>
      <c r="U45" s="203"/>
      <c r="V45" s="30"/>
      <c r="W45" s="22"/>
      <c r="X45" s="30"/>
    </row>
    <row r="46" spans="1:24">
      <c r="K46" s="9"/>
    </row>
  </sheetData>
  <mergeCells count="95">
    <mergeCell ref="B28:B29"/>
    <mergeCell ref="H29:I29"/>
    <mergeCell ref="J29:K29"/>
    <mergeCell ref="X24:X25"/>
    <mergeCell ref="O25:P25"/>
    <mergeCell ref="S25:T25"/>
    <mergeCell ref="B26:B27"/>
    <mergeCell ref="H26:I26"/>
    <mergeCell ref="X26:X27"/>
    <mergeCell ref="G27:H27"/>
    <mergeCell ref="K27:L27"/>
    <mergeCell ref="P27:Q27"/>
    <mergeCell ref="R27:S27"/>
    <mergeCell ref="B24:B25"/>
    <mergeCell ref="G24:H24"/>
    <mergeCell ref="J24:K24"/>
    <mergeCell ref="L24:M24"/>
    <mergeCell ref="R24:S24"/>
    <mergeCell ref="B22:B23"/>
    <mergeCell ref="N22:O22"/>
    <mergeCell ref="P22:Q22"/>
    <mergeCell ref="S22:T22"/>
    <mergeCell ref="X22:X23"/>
    <mergeCell ref="H23:I23"/>
    <mergeCell ref="J23:K23"/>
    <mergeCell ref="X18:X19"/>
    <mergeCell ref="S19:T19"/>
    <mergeCell ref="B20:B21"/>
    <mergeCell ref="H20:I20"/>
    <mergeCell ref="K20:L20"/>
    <mergeCell ref="X20:X21"/>
    <mergeCell ref="G21:H21"/>
    <mergeCell ref="P21:Q21"/>
    <mergeCell ref="R21:S21"/>
    <mergeCell ref="B18:B19"/>
    <mergeCell ref="G18:H18"/>
    <mergeCell ref="J18:K18"/>
    <mergeCell ref="O18:P18"/>
    <mergeCell ref="R18:S18"/>
    <mergeCell ref="B14:B15"/>
    <mergeCell ref="K14:L14"/>
    <mergeCell ref="X14:X15"/>
    <mergeCell ref="G15:H15"/>
    <mergeCell ref="I15:J15"/>
    <mergeCell ref="L15:L16"/>
    <mergeCell ref="O15:O16"/>
    <mergeCell ref="P15:Q15"/>
    <mergeCell ref="R15:S15"/>
    <mergeCell ref="B16:B17"/>
    <mergeCell ref="P16:Q16"/>
    <mergeCell ref="S16:T16"/>
    <mergeCell ref="X16:X17"/>
    <mergeCell ref="F17:G17"/>
    <mergeCell ref="H17:I17"/>
    <mergeCell ref="J17:K17"/>
    <mergeCell ref="X10:X11"/>
    <mergeCell ref="M11:N11"/>
    <mergeCell ref="B12:B13"/>
    <mergeCell ref="H12:J12"/>
    <mergeCell ref="M12:N12"/>
    <mergeCell ref="R12:S12"/>
    <mergeCell ref="X12:X13"/>
    <mergeCell ref="F13:G13"/>
    <mergeCell ref="M13:N13"/>
    <mergeCell ref="O13:P13"/>
    <mergeCell ref="S13:T13"/>
    <mergeCell ref="R8:S8"/>
    <mergeCell ref="L9:M9"/>
    <mergeCell ref="B10:B11"/>
    <mergeCell ref="G10:H10"/>
    <mergeCell ref="J10:K10"/>
    <mergeCell ref="P10:Q10"/>
    <mergeCell ref="S10:T10"/>
    <mergeCell ref="B7:B8"/>
    <mergeCell ref="X7:X8"/>
    <mergeCell ref="G3:H3"/>
    <mergeCell ref="J3:K3"/>
    <mergeCell ref="P3:Q3"/>
    <mergeCell ref="S3:T3"/>
    <mergeCell ref="H5:I5"/>
    <mergeCell ref="K5:L5"/>
    <mergeCell ref="O5:P5"/>
    <mergeCell ref="R5:S5"/>
    <mergeCell ref="G6:H6"/>
    <mergeCell ref="S6:T6"/>
    <mergeCell ref="H8:I8"/>
    <mergeCell ref="J8:K8"/>
    <mergeCell ref="L8:M8"/>
    <mergeCell ref="N8:O8"/>
    <mergeCell ref="P8:Q8"/>
    <mergeCell ref="F1:T1"/>
    <mergeCell ref="B3:B4"/>
    <mergeCell ref="X3:X4"/>
    <mergeCell ref="B5:B6"/>
    <mergeCell ref="X5:X6"/>
  </mergeCells>
  <phoneticPr fontId="1"/>
  <pageMargins left="0.23622047244094491" right="0.23622047244094491" top="0.74803149606299213" bottom="0.74803149606299213" header="0.31496062992125984" footer="0.31496062992125984"/>
  <pageSetup paperSize="9" orientation="portrait" horizontalDpi="360" verticalDpi="360" r:id="rId1"/>
  <headerFooter>
    <oddFooter>&amp;CP.4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2"/>
  <sheetViews>
    <sheetView showGridLines="0" zoomScaleNormal="100" workbookViewId="0">
      <selection activeCell="C48" sqref="C48"/>
    </sheetView>
  </sheetViews>
  <sheetFormatPr defaultColWidth="9" defaultRowHeight="13.5"/>
  <cols>
    <col min="1" max="1" width="1.5" style="21" customWidth="1"/>
    <col min="2" max="2" width="3.75" style="48" customWidth="1"/>
    <col min="3" max="3" width="12.5" style="203" customWidth="1"/>
    <col min="4" max="4" width="3.625" style="30" customWidth="1"/>
    <col min="5" max="5" width="15" style="22" customWidth="1"/>
    <col min="6" max="20" width="2.125" style="6" customWidth="1"/>
    <col min="21" max="21" width="12.625" style="203" customWidth="1"/>
    <col min="22" max="22" width="3.625" style="30" customWidth="1"/>
    <col min="23" max="23" width="15" style="22" customWidth="1"/>
    <col min="24" max="24" width="3.625" style="49" customWidth="1"/>
    <col min="25" max="25" width="2.25" style="6" customWidth="1"/>
    <col min="26" max="16384" width="9" style="6"/>
  </cols>
  <sheetData>
    <row r="1" spans="1:24" ht="27" customHeight="1" thickBot="1">
      <c r="A1" s="18"/>
      <c r="F1" s="462" t="s">
        <v>44</v>
      </c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  <c r="T1" s="462"/>
    </row>
    <row r="2" spans="1:24" ht="17.25" customHeight="1" thickTop="1">
      <c r="A2" s="18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</row>
    <row r="3" spans="1:24" s="11" customFormat="1" ht="17.25" customHeight="1" thickBot="1">
      <c r="A3" s="10">
        <v>1</v>
      </c>
      <c r="B3" s="483">
        <v>1</v>
      </c>
      <c r="C3" s="204" t="str">
        <f>'[1]はぎ (2)'!C3</f>
        <v>中山　善枝</v>
      </c>
      <c r="D3" s="32" t="str">
        <f>'[1]はぎ (2)'!D3</f>
        <v>大</v>
      </c>
      <c r="E3" s="24" t="str">
        <f>'[1]はぎ (2)'!E3</f>
        <v>（サンレディース）</v>
      </c>
      <c r="F3" s="221"/>
      <c r="G3" s="221"/>
      <c r="H3" s="221"/>
      <c r="I3" s="221"/>
      <c r="J3" s="222"/>
      <c r="K3" s="222"/>
      <c r="L3" s="223"/>
      <c r="M3" s="223"/>
      <c r="N3" s="223"/>
      <c r="O3" s="223"/>
      <c r="P3" s="223"/>
      <c r="Q3" s="221"/>
      <c r="R3" s="221"/>
      <c r="S3" s="221"/>
      <c r="T3" s="221"/>
      <c r="U3" s="204" t="str">
        <f>'[1]はぎ (2)'!T3</f>
        <v>乃生　まみ子</v>
      </c>
      <c r="V3" s="32" t="str">
        <f>'[1]はぎ (2)'!U3</f>
        <v>兵</v>
      </c>
      <c r="W3" s="24" t="str">
        <f>'[1]はぎ (2)'!V3</f>
        <v>（東神戸テニス）</v>
      </c>
      <c r="X3" s="484">
        <v>22</v>
      </c>
    </row>
    <row r="4" spans="1:24" s="12" customFormat="1" ht="17.25" customHeight="1">
      <c r="A4" s="10" t="s">
        <v>0</v>
      </c>
      <c r="B4" s="483"/>
      <c r="C4" s="205" t="str">
        <f>'[1]はぎ (2)'!C4</f>
        <v>佐藤　芳子</v>
      </c>
      <c r="D4" s="33" t="str">
        <f>'[1]はぎ (2)'!D4</f>
        <v>大</v>
      </c>
      <c r="E4" s="25" t="str">
        <f>'[1]はぎ (2)'!E4</f>
        <v>（サンレディース）</v>
      </c>
      <c r="F4" s="229"/>
      <c r="G4" s="225"/>
      <c r="H4" s="227"/>
      <c r="I4" s="228"/>
      <c r="J4" s="227"/>
      <c r="K4" s="312"/>
      <c r="L4" s="225"/>
      <c r="M4" s="225"/>
      <c r="N4" s="225"/>
      <c r="O4" s="225"/>
      <c r="P4" s="244"/>
      <c r="Q4" s="227"/>
      <c r="R4" s="229"/>
      <c r="S4" s="227"/>
      <c r="T4" s="227"/>
      <c r="U4" s="205" t="str">
        <f>'[1]はぎ (2)'!T4</f>
        <v>白井　典子</v>
      </c>
      <c r="V4" s="33" t="str">
        <f>'[1]はぎ (2)'!U4</f>
        <v>兵</v>
      </c>
      <c r="W4" s="25" t="str">
        <f>'[1]はぎ (2)'!V4</f>
        <v>（垂水テニス）</v>
      </c>
      <c r="X4" s="484"/>
    </row>
    <row r="5" spans="1:24" s="11" customFormat="1" ht="17.25" customHeight="1" thickBot="1">
      <c r="A5" s="10">
        <v>2</v>
      </c>
      <c r="B5" s="483">
        <v>2</v>
      </c>
      <c r="C5" s="204" t="str">
        <f>'[1]はぎ (2)'!C5</f>
        <v>大崎　孝子</v>
      </c>
      <c r="D5" s="32" t="str">
        <f>'[1]はぎ (2)'!D5</f>
        <v>京</v>
      </c>
      <c r="E5" s="24" t="str">
        <f>'[1]はぎ (2)'!E5</f>
        <v>（やましな）</v>
      </c>
      <c r="F5" s="232"/>
      <c r="G5" s="487">
        <v>2</v>
      </c>
      <c r="H5" s="488"/>
      <c r="I5" s="233"/>
      <c r="J5" s="240"/>
      <c r="K5" s="222"/>
      <c r="L5" s="223"/>
      <c r="M5" s="223"/>
      <c r="N5" s="223"/>
      <c r="O5" s="486">
        <v>1</v>
      </c>
      <c r="P5" s="489"/>
      <c r="Q5" s="488">
        <v>1</v>
      </c>
      <c r="R5" s="490"/>
      <c r="S5" s="317"/>
      <c r="T5" s="224"/>
      <c r="U5" s="204" t="str">
        <f>'[1]はぎ (2)'!T5</f>
        <v>橋本　康子</v>
      </c>
      <c r="V5" s="32" t="str">
        <f>'[1]はぎ (2)'!U5</f>
        <v>大</v>
      </c>
      <c r="W5" s="24" t="str">
        <f>'[1]はぎ (2)'!V5</f>
        <v>（堺レディース）</v>
      </c>
      <c r="X5" s="484">
        <v>23</v>
      </c>
    </row>
    <row r="6" spans="1:24" s="12" customFormat="1" ht="17.25" customHeight="1">
      <c r="A6" s="10" t="s">
        <v>7</v>
      </c>
      <c r="B6" s="483"/>
      <c r="C6" s="205" t="str">
        <f>'[1]はぎ (2)'!C6</f>
        <v>橋本　多江子</v>
      </c>
      <c r="D6" s="33" t="str">
        <f>'[1]はぎ (2)'!D6</f>
        <v>京</v>
      </c>
      <c r="E6" s="25" t="str">
        <f>'[1]はぎ (2)'!E6</f>
        <v>（やましな）</v>
      </c>
      <c r="F6" s="491">
        <v>1</v>
      </c>
      <c r="G6" s="492"/>
      <c r="H6" s="230"/>
      <c r="I6" s="231"/>
      <c r="J6" s="244"/>
      <c r="K6" s="227"/>
      <c r="L6" s="225"/>
      <c r="M6" s="225"/>
      <c r="N6" s="225"/>
      <c r="O6" s="229"/>
      <c r="P6" s="235"/>
      <c r="Q6" s="256"/>
      <c r="R6" s="493">
        <v>1</v>
      </c>
      <c r="S6" s="491"/>
      <c r="T6" s="234"/>
      <c r="U6" s="205" t="str">
        <f>'[1]はぎ (2)'!T6</f>
        <v>内本　明美</v>
      </c>
      <c r="V6" s="33" t="str">
        <f>'[1]はぎ (2)'!U6</f>
        <v>大</v>
      </c>
      <c r="W6" s="25" t="str">
        <f>'[1]はぎ (2)'!V6</f>
        <v>（フロンティア）</v>
      </c>
      <c r="X6" s="484"/>
    </row>
    <row r="7" spans="1:24" s="11" customFormat="1" ht="17.25" customHeight="1">
      <c r="A7" s="10">
        <v>3</v>
      </c>
      <c r="B7" s="483">
        <v>3</v>
      </c>
      <c r="C7" s="204" t="str">
        <f>'[1]はぎ (2)'!C7</f>
        <v>桐村　美智子</v>
      </c>
      <c r="D7" s="32" t="str">
        <f>'[1]はぎ (2)'!D7</f>
        <v>大</v>
      </c>
      <c r="E7" s="24" t="str">
        <f>'[1]はぎ (2)'!E7</f>
        <v>（ゆうゆう）</v>
      </c>
      <c r="F7" s="224"/>
      <c r="G7" s="232"/>
      <c r="H7" s="237"/>
      <c r="I7" s="232"/>
      <c r="J7" s="245"/>
      <c r="K7" s="222"/>
      <c r="L7" s="223"/>
      <c r="M7" s="223"/>
      <c r="N7" s="223"/>
      <c r="O7" s="238"/>
      <c r="P7" s="247"/>
      <c r="Q7" s="258"/>
      <c r="R7" s="224"/>
      <c r="S7" s="224"/>
      <c r="T7" s="224"/>
      <c r="U7" s="204" t="str">
        <f>'[1]はぎ (2)'!T7</f>
        <v>大杉　眞知子</v>
      </c>
      <c r="V7" s="32" t="str">
        <f>'[1]はぎ (2)'!U7</f>
        <v>京</v>
      </c>
      <c r="W7" s="24" t="str">
        <f>'[1]はぎ (2)'!V7</f>
        <v>（クレッシェンド）</v>
      </c>
      <c r="X7" s="484">
        <v>24</v>
      </c>
    </row>
    <row r="8" spans="1:24" s="12" customFormat="1" ht="17.25" customHeight="1" thickBot="1">
      <c r="A8" s="10" t="s">
        <v>1</v>
      </c>
      <c r="B8" s="483"/>
      <c r="C8" s="205" t="str">
        <f>'[1]はぎ (2)'!C8</f>
        <v>阪口　とみ子</v>
      </c>
      <c r="D8" s="33" t="str">
        <f>'[1]はぎ (2)'!D8</f>
        <v>大</v>
      </c>
      <c r="E8" s="25" t="str">
        <f>'[1]はぎ (2)'!E8</f>
        <v>（枚方ＭＴＣ）</v>
      </c>
      <c r="F8" s="234"/>
      <c r="G8" s="234"/>
      <c r="H8" s="227"/>
      <c r="I8" s="494">
        <v>3</v>
      </c>
      <c r="J8" s="495"/>
      <c r="K8" s="227"/>
      <c r="L8" s="225"/>
      <c r="M8" s="225"/>
      <c r="N8" s="227"/>
      <c r="O8" s="229"/>
      <c r="P8" s="516">
        <v>3</v>
      </c>
      <c r="Q8" s="494"/>
      <c r="R8" s="225"/>
      <c r="S8" s="225"/>
      <c r="T8" s="225"/>
      <c r="U8" s="205" t="str">
        <f>'[1]はぎ (2)'!T8</f>
        <v>中川　豊実</v>
      </c>
      <c r="V8" s="33" t="str">
        <f>'[1]はぎ (2)'!U8</f>
        <v>京</v>
      </c>
      <c r="W8" s="25" t="str">
        <f>'[1]はぎ (2)'!V8</f>
        <v>（クレッシェンド）</v>
      </c>
      <c r="X8" s="484"/>
    </row>
    <row r="9" spans="1:24" s="12" customFormat="1" ht="13.5" customHeight="1">
      <c r="A9" s="10"/>
      <c r="B9" s="213"/>
      <c r="C9" s="318" t="s">
        <v>740</v>
      </c>
      <c r="D9" s="220"/>
      <c r="E9" s="319" t="s">
        <v>741</v>
      </c>
      <c r="F9" s="227"/>
      <c r="G9" s="227"/>
      <c r="H9" s="227"/>
      <c r="I9" s="227"/>
      <c r="J9" s="244"/>
      <c r="K9" s="227"/>
      <c r="L9" s="225"/>
      <c r="M9" s="225"/>
      <c r="N9" s="244"/>
      <c r="O9" s="228"/>
      <c r="P9" s="227"/>
      <c r="Q9" s="227"/>
      <c r="R9" s="225"/>
      <c r="S9" s="225"/>
      <c r="T9" s="225"/>
      <c r="U9" s="205"/>
      <c r="V9" s="33"/>
      <c r="W9" s="25"/>
      <c r="X9" s="214"/>
    </row>
    <row r="10" spans="1:24" s="11" customFormat="1" ht="13.5" customHeight="1" thickBot="1">
      <c r="A10" s="10">
        <v>4</v>
      </c>
      <c r="B10" s="483">
        <v>4</v>
      </c>
      <c r="C10" s="320" t="str">
        <f>'[1]はぎ (2)'!C9</f>
        <v>長谷　美子</v>
      </c>
      <c r="D10" s="32" t="str">
        <f>'[1]はぎ (2)'!D9</f>
        <v>大</v>
      </c>
      <c r="E10" s="321" t="str">
        <f>'[1]はぎ (2)'!E9</f>
        <v>（東大阪市ST協会）</v>
      </c>
      <c r="F10" s="224"/>
      <c r="G10" s="224"/>
      <c r="H10" s="485">
        <v>2</v>
      </c>
      <c r="I10" s="485"/>
      <c r="J10" s="245"/>
      <c r="K10" s="222"/>
      <c r="L10" s="223"/>
      <c r="M10" s="223"/>
      <c r="N10" s="245"/>
      <c r="O10" s="245"/>
      <c r="P10" s="222"/>
      <c r="Q10" s="221"/>
      <c r="R10" s="221"/>
      <c r="S10" s="221"/>
      <c r="T10" s="221"/>
      <c r="U10" s="204" t="str">
        <f>'[1]はぎ (2)'!T9</f>
        <v>政本　美和子</v>
      </c>
      <c r="V10" s="32" t="str">
        <f>'[1]はぎ (2)'!U9</f>
        <v>大</v>
      </c>
      <c r="W10" s="24" t="str">
        <f>'[1]はぎ (2)'!V9</f>
        <v>（高槻ｿﾌﾄﾃﾆｽ）</v>
      </c>
      <c r="X10" s="484">
        <v>25</v>
      </c>
    </row>
    <row r="11" spans="1:24" s="12" customFormat="1" ht="17.25" customHeight="1" thickBot="1">
      <c r="A11" s="10" t="s">
        <v>8</v>
      </c>
      <c r="B11" s="483"/>
      <c r="C11" s="205" t="str">
        <f>'[1]はぎ (2)'!C10</f>
        <v>木村　けい子</v>
      </c>
      <c r="D11" s="33" t="str">
        <f>'[1]はぎ (2)'!D10</f>
        <v>大</v>
      </c>
      <c r="E11" s="25" t="str">
        <f>'[1]はぎ (2)'!E10</f>
        <v>（堺レディース）</v>
      </c>
      <c r="F11" s="229"/>
      <c r="G11" s="225"/>
      <c r="H11" s="231"/>
      <c r="I11" s="227"/>
      <c r="J11" s="244"/>
      <c r="K11" s="267"/>
      <c r="L11" s="225"/>
      <c r="M11" s="225"/>
      <c r="N11" s="244"/>
      <c r="O11" s="244"/>
      <c r="P11" s="244"/>
      <c r="Q11" s="227"/>
      <c r="R11" s="229"/>
      <c r="S11" s="227"/>
      <c r="T11" s="227"/>
      <c r="U11" s="205" t="str">
        <f>'[1]はぎ (2)'!T10</f>
        <v>園　　 菊代</v>
      </c>
      <c r="V11" s="33" t="str">
        <f>'[1]はぎ (2)'!U10</f>
        <v>大</v>
      </c>
      <c r="W11" s="25" t="str">
        <f>'[1]はぎ (2)'!V10</f>
        <v>（枚方山の手）</v>
      </c>
      <c r="X11" s="484"/>
    </row>
    <row r="12" spans="1:24" s="11" customFormat="1" ht="17.25" customHeight="1" thickBot="1">
      <c r="A12" s="10">
        <v>5</v>
      </c>
      <c r="B12" s="483">
        <v>5</v>
      </c>
      <c r="C12" s="204" t="str">
        <f>'[1]はぎ (2)'!C11</f>
        <v>杉本　久美子</v>
      </c>
      <c r="D12" s="32" t="str">
        <f>'[1]はぎ (2)'!D11</f>
        <v>奈</v>
      </c>
      <c r="E12" s="24" t="str">
        <f>'[1]はぎ (2)'!E11</f>
        <v>（橿原ｿﾌﾄﾃﾆｽ）</v>
      </c>
      <c r="F12" s="232"/>
      <c r="G12" s="487">
        <v>0</v>
      </c>
      <c r="H12" s="490"/>
      <c r="I12" s="222"/>
      <c r="J12" s="238"/>
      <c r="K12" s="245"/>
      <c r="L12" s="223"/>
      <c r="M12" s="223"/>
      <c r="N12" s="245"/>
      <c r="O12" s="245"/>
      <c r="P12" s="306"/>
      <c r="Q12" s="224"/>
      <c r="R12" s="232"/>
      <c r="S12" s="224"/>
      <c r="T12" s="224"/>
      <c r="U12" s="204" t="str">
        <f>'[1]はぎ (2)'!T11</f>
        <v>千本　和子</v>
      </c>
      <c r="V12" s="32" t="str">
        <f>'[1]はぎ (2)'!U11</f>
        <v>和</v>
      </c>
      <c r="W12" s="24" t="str">
        <f>'[1]はぎ (2)'!V11</f>
        <v>（　レモン　）</v>
      </c>
      <c r="X12" s="484">
        <v>26</v>
      </c>
    </row>
    <row r="13" spans="1:24" s="12" customFormat="1" ht="17.25" customHeight="1">
      <c r="A13" s="10" t="s">
        <v>2</v>
      </c>
      <c r="B13" s="483"/>
      <c r="C13" s="205" t="str">
        <f>'[1]はぎ (2)'!C12</f>
        <v>西田　ちえみ</v>
      </c>
      <c r="D13" s="33" t="str">
        <f>'[1]はぎ (2)'!D12</f>
        <v>奈</v>
      </c>
      <c r="E13" s="25" t="str">
        <f>'[1]はぎ (2)'!E12</f>
        <v>（郡山）</v>
      </c>
      <c r="F13" s="491">
        <v>0</v>
      </c>
      <c r="G13" s="492"/>
      <c r="H13" s="286"/>
      <c r="I13" s="304"/>
      <c r="J13" s="229"/>
      <c r="K13" s="243"/>
      <c r="L13" s="225"/>
      <c r="M13" s="225"/>
      <c r="N13" s="244"/>
      <c r="O13" s="225"/>
      <c r="P13" s="229"/>
      <c r="Q13" s="256"/>
      <c r="R13" s="493">
        <v>1</v>
      </c>
      <c r="S13" s="491"/>
      <c r="T13" s="234"/>
      <c r="U13" s="205" t="str">
        <f>'[1]はぎ (2)'!T12</f>
        <v>岩垣　民子</v>
      </c>
      <c r="V13" s="33" t="str">
        <f>'[1]はぎ (2)'!U12</f>
        <v>和</v>
      </c>
      <c r="W13" s="25" t="str">
        <f>'[1]はぎ (2)'!V12</f>
        <v>（　春　日　）</v>
      </c>
      <c r="X13" s="484"/>
    </row>
    <row r="14" spans="1:24" s="11" customFormat="1" ht="17.25" customHeight="1" thickBot="1">
      <c r="A14" s="10">
        <v>6</v>
      </c>
      <c r="B14" s="483">
        <v>6</v>
      </c>
      <c r="C14" s="204" t="str">
        <f>'[1]はぎ (2)'!C13</f>
        <v>大谷　光恵</v>
      </c>
      <c r="D14" s="32" t="str">
        <f>'[1]はぎ (2)'!D13</f>
        <v>兵</v>
      </c>
      <c r="E14" s="24" t="str">
        <f>'[1]はぎ (2)'!E13</f>
        <v>（宮っ子）</v>
      </c>
      <c r="F14" s="221"/>
      <c r="G14" s="241"/>
      <c r="H14" s="272"/>
      <c r="I14" s="245"/>
      <c r="J14" s="238"/>
      <c r="K14" s="239"/>
      <c r="L14" s="223"/>
      <c r="M14" s="223"/>
      <c r="N14" s="245"/>
      <c r="O14" s="223"/>
      <c r="P14" s="238"/>
      <c r="Q14" s="258"/>
      <c r="R14" s="224"/>
      <c r="S14" s="224"/>
      <c r="T14" s="224"/>
      <c r="U14" s="204" t="str">
        <f>'[1]はぎ (2)'!T13</f>
        <v>平田　峰子</v>
      </c>
      <c r="V14" s="32" t="str">
        <f>'[1]はぎ (2)'!U13</f>
        <v>奈</v>
      </c>
      <c r="W14" s="24" t="str">
        <f>'[1]はぎ (2)'!V13</f>
        <v>（橿原ｿﾌﾄﾃﾆｽ）</v>
      </c>
      <c r="X14" s="484">
        <v>27</v>
      </c>
    </row>
    <row r="15" spans="1:24" s="12" customFormat="1" ht="17.25" customHeight="1" thickBot="1">
      <c r="A15" s="10" t="s">
        <v>23</v>
      </c>
      <c r="B15" s="483"/>
      <c r="C15" s="205" t="str">
        <f>'[1]はぎ (2)'!C14</f>
        <v>宮内　和子</v>
      </c>
      <c r="D15" s="33" t="str">
        <f>'[1]はぎ (2)'!D14</f>
        <v>兵</v>
      </c>
      <c r="E15" s="25" t="str">
        <f>'[1]はぎ (2)'!E14</f>
        <v>（垂水テニス）</v>
      </c>
      <c r="F15" s="227"/>
      <c r="G15" s="227"/>
      <c r="H15" s="227"/>
      <c r="I15" s="244"/>
      <c r="J15" s="307"/>
      <c r="K15" s="243"/>
      <c r="L15" s="279"/>
      <c r="M15" s="486">
        <v>2</v>
      </c>
      <c r="N15" s="489"/>
      <c r="O15" s="279"/>
      <c r="P15" s="494" t="s">
        <v>742</v>
      </c>
      <c r="Q15" s="494"/>
      <c r="R15" s="494"/>
      <c r="S15" s="312"/>
      <c r="T15" s="225"/>
      <c r="U15" s="205" t="str">
        <f>'[1]はぎ (2)'!T14</f>
        <v>渡辺　幸子</v>
      </c>
      <c r="V15" s="33" t="str">
        <f>'[1]はぎ (2)'!U14</f>
        <v>奈</v>
      </c>
      <c r="W15" s="25" t="str">
        <f>'[1]はぎ (2)'!V14</f>
        <v>（橿原ｿﾌﾄﾃﾆｽ）</v>
      </c>
      <c r="X15" s="484"/>
    </row>
    <row r="16" spans="1:24" s="11" customFormat="1" ht="17.25" customHeight="1" thickBot="1">
      <c r="A16" s="10">
        <v>7</v>
      </c>
      <c r="B16" s="483">
        <v>7</v>
      </c>
      <c r="C16" s="204" t="str">
        <f>'[1]はぎ (2)'!C15</f>
        <v>長田　芙佐江</v>
      </c>
      <c r="D16" s="32" t="str">
        <f>'[1]はぎ (2)'!D15</f>
        <v>京</v>
      </c>
      <c r="E16" s="24" t="str">
        <f>'[1]はぎ (2)'!E15</f>
        <v>（宇治）</v>
      </c>
      <c r="F16" s="224"/>
      <c r="G16" s="224"/>
      <c r="H16" s="485">
        <v>1</v>
      </c>
      <c r="I16" s="498"/>
      <c r="J16" s="516">
        <v>1</v>
      </c>
      <c r="K16" s="495"/>
      <c r="L16" s="223"/>
      <c r="M16" s="238"/>
      <c r="N16" s="322"/>
      <c r="O16" s="223"/>
      <c r="P16" s="486">
        <v>2</v>
      </c>
      <c r="Q16" s="486"/>
      <c r="R16" s="222"/>
      <c r="S16" s="222"/>
      <c r="T16" s="222"/>
      <c r="U16" s="204" t="str">
        <f>'[1]はぎ (2)'!T15</f>
        <v>有田　正子</v>
      </c>
      <c r="V16" s="32" t="str">
        <f>'[1]はぎ (2)'!U15</f>
        <v>京</v>
      </c>
      <c r="W16" s="24" t="str">
        <f>'[1]はぎ (2)'!V15</f>
        <v>（宇治）</v>
      </c>
      <c r="X16" s="484">
        <v>28</v>
      </c>
    </row>
    <row r="17" spans="1:24" s="12" customFormat="1" ht="17.25" customHeight="1">
      <c r="A17" s="10" t="s">
        <v>3</v>
      </c>
      <c r="B17" s="483"/>
      <c r="C17" s="205" t="str">
        <f>'[1]はぎ (2)'!C16</f>
        <v>今川　光代</v>
      </c>
      <c r="D17" s="33" t="str">
        <f>'[1]はぎ (2)'!D16</f>
        <v>京</v>
      </c>
      <c r="E17" s="25" t="str">
        <f>'[1]はぎ (2)'!E16</f>
        <v>（でんでん）</v>
      </c>
      <c r="F17" s="229"/>
      <c r="G17" s="225"/>
      <c r="H17" s="231"/>
      <c r="I17" s="323"/>
      <c r="J17" s="227"/>
      <c r="K17" s="244"/>
      <c r="L17" s="225"/>
      <c r="M17" s="229"/>
      <c r="N17" s="229"/>
      <c r="O17" s="225"/>
      <c r="P17" s="244"/>
      <c r="Q17" s="280"/>
      <c r="R17" s="226"/>
      <c r="S17" s="280"/>
      <c r="T17" s="280"/>
      <c r="U17" s="205" t="str">
        <f>'[1]はぎ (2)'!T16</f>
        <v>本庄　恵美子</v>
      </c>
      <c r="V17" s="33" t="str">
        <f>'[1]はぎ (2)'!U16</f>
        <v>京</v>
      </c>
      <c r="W17" s="25" t="str">
        <f>'[1]はぎ (2)'!V16</f>
        <v>（宇治）</v>
      </c>
      <c r="X17" s="484"/>
    </row>
    <row r="18" spans="1:24" s="11" customFormat="1" ht="17.25" customHeight="1" thickBot="1">
      <c r="A18" s="10">
        <v>8</v>
      </c>
      <c r="B18" s="483">
        <v>8</v>
      </c>
      <c r="C18" s="204" t="str">
        <f>'[1]はぎ (2)'!C17</f>
        <v>中森　洋子</v>
      </c>
      <c r="D18" s="32" t="str">
        <f>'[1]はぎ (2)'!D17</f>
        <v>滋</v>
      </c>
      <c r="E18" s="24" t="str">
        <f>'[1]はぎ (2)'!E17</f>
        <v>（大津なでしこ）</v>
      </c>
      <c r="F18" s="241"/>
      <c r="G18" s="221"/>
      <c r="H18" s="241"/>
      <c r="I18" s="289"/>
      <c r="J18" s="247"/>
      <c r="K18" s="222"/>
      <c r="L18" s="248"/>
      <c r="M18" s="238"/>
      <c r="N18" s="238"/>
      <c r="O18" s="223"/>
      <c r="P18" s="306"/>
      <c r="Q18" s="224"/>
      <c r="R18" s="232"/>
      <c r="S18" s="224"/>
      <c r="T18" s="224"/>
      <c r="U18" s="204" t="str">
        <f>'[1]はぎ (2)'!T17</f>
        <v>立野岡　千代</v>
      </c>
      <c r="V18" s="32" t="str">
        <f>'[1]はぎ (2)'!U17</f>
        <v>大</v>
      </c>
      <c r="W18" s="24" t="str">
        <f>'[1]はぎ (2)'!V17</f>
        <v>（堺ミルフィーズ）</v>
      </c>
      <c r="X18" s="484">
        <v>29</v>
      </c>
    </row>
    <row r="19" spans="1:24" s="12" customFormat="1" ht="17.25" customHeight="1">
      <c r="A19" s="10" t="s">
        <v>24</v>
      </c>
      <c r="B19" s="483"/>
      <c r="C19" s="205" t="str">
        <f>'[1]はぎ (2)'!C18</f>
        <v>山本　伸子</v>
      </c>
      <c r="D19" s="33" t="str">
        <f>'[1]はぎ (2)'!D18</f>
        <v>滋</v>
      </c>
      <c r="E19" s="25" t="str">
        <f>'[1]はぎ (2)'!E18</f>
        <v>（さざなみﾚﾃﾞｨｰｽ）</v>
      </c>
      <c r="F19" s="494">
        <v>3</v>
      </c>
      <c r="G19" s="509"/>
      <c r="H19" s="235"/>
      <c r="I19" s="516">
        <v>1</v>
      </c>
      <c r="J19" s="494"/>
      <c r="K19" s="244"/>
      <c r="L19" s="225"/>
      <c r="M19" s="229"/>
      <c r="N19" s="229"/>
      <c r="O19" s="243"/>
      <c r="P19" s="227"/>
      <c r="Q19" s="256"/>
      <c r="R19" s="493">
        <v>1</v>
      </c>
      <c r="S19" s="491"/>
      <c r="T19" s="234"/>
      <c r="U19" s="205" t="str">
        <f>'[1]はぎ (2)'!T18</f>
        <v>菊井　千加子</v>
      </c>
      <c r="V19" s="33" t="str">
        <f>'[1]はぎ (2)'!U18</f>
        <v>大</v>
      </c>
      <c r="W19" s="25" t="str">
        <f>'[1]はぎ (2)'!V18</f>
        <v>（サンレディース）</v>
      </c>
      <c r="X19" s="484"/>
    </row>
    <row r="20" spans="1:24" s="11" customFormat="1" ht="17.25" customHeight="1">
      <c r="A20" s="10">
        <v>9</v>
      </c>
      <c r="B20" s="483">
        <v>9</v>
      </c>
      <c r="C20" s="204" t="str">
        <f>'[1]はぎ (2)'!C19</f>
        <v>岸本　みどり</v>
      </c>
      <c r="D20" s="32" t="str">
        <f>'[1]はぎ (2)'!D19</f>
        <v>大</v>
      </c>
      <c r="E20" s="24" t="str">
        <f>'[1]はぎ (2)'!E19</f>
        <v>（サンレディース）</v>
      </c>
      <c r="F20" s="224"/>
      <c r="G20" s="232"/>
      <c r="H20" s="232"/>
      <c r="I20" s="222"/>
      <c r="J20" s="223"/>
      <c r="K20" s="245"/>
      <c r="L20" s="223"/>
      <c r="M20" s="238"/>
      <c r="N20" s="238"/>
      <c r="O20" s="239"/>
      <c r="P20" s="290"/>
      <c r="Q20" s="258"/>
      <c r="R20" s="224"/>
      <c r="S20" s="224"/>
      <c r="T20" s="224"/>
      <c r="U20" s="204" t="str">
        <f>'[1]はぎ (2)'!T19</f>
        <v>藤墳みち子</v>
      </c>
      <c r="V20" s="32" t="str">
        <f>'[1]はぎ (2)'!U19</f>
        <v>滋</v>
      </c>
      <c r="W20" s="24" t="str">
        <f>'[1]はぎ (2)'!V19</f>
        <v>（さざなみﾚﾃﾞｨｰｽ）</v>
      </c>
      <c r="X20" s="484">
        <v>30</v>
      </c>
    </row>
    <row r="21" spans="1:24" s="12" customFormat="1" ht="17.25" customHeight="1" thickBot="1">
      <c r="A21" s="10" t="s">
        <v>4</v>
      </c>
      <c r="B21" s="483"/>
      <c r="C21" s="205" t="str">
        <f>'[1]はぎ (2)'!C20</f>
        <v>応治　美恵子</v>
      </c>
      <c r="D21" s="33" t="str">
        <f>'[1]はぎ (2)'!D20</f>
        <v>大</v>
      </c>
      <c r="E21" s="25" t="str">
        <f>'[1]はぎ (2)'!E20</f>
        <v>（堺ミルフィーズ）</v>
      </c>
      <c r="F21" s="225"/>
      <c r="G21" s="491">
        <v>1</v>
      </c>
      <c r="H21" s="491"/>
      <c r="I21" s="225"/>
      <c r="J21" s="227"/>
      <c r="K21" s="244"/>
      <c r="L21" s="497" t="s">
        <v>737</v>
      </c>
      <c r="M21" s="498"/>
      <c r="N21" s="229"/>
      <c r="O21" s="324"/>
      <c r="P21" s="227"/>
      <c r="Q21" s="491">
        <v>2</v>
      </c>
      <c r="R21" s="491"/>
      <c r="S21" s="312"/>
      <c r="T21" s="225"/>
      <c r="U21" s="205" t="str">
        <f>'[1]はぎ (2)'!T20</f>
        <v>宇野ゑい子</v>
      </c>
      <c r="V21" s="33" t="str">
        <f>'[1]はぎ (2)'!U20</f>
        <v>滋</v>
      </c>
      <c r="W21" s="25" t="str">
        <f>'[1]はぎ (2)'!V20</f>
        <v>（さざなみﾚﾃﾞｨｰｽ）</v>
      </c>
      <c r="X21" s="484"/>
    </row>
    <row r="22" spans="1:24" s="11" customFormat="1" ht="17.25" customHeight="1">
      <c r="A22" s="10"/>
      <c r="B22" s="213"/>
      <c r="C22" s="205"/>
      <c r="D22" s="33"/>
      <c r="E22" s="25"/>
      <c r="F22" s="225"/>
      <c r="G22" s="225"/>
      <c r="H22" s="225"/>
      <c r="I22" s="225"/>
      <c r="J22" s="227"/>
      <c r="K22" s="245"/>
      <c r="L22" s="519" t="s">
        <v>669</v>
      </c>
      <c r="M22" s="511"/>
      <c r="N22" s="516">
        <v>1</v>
      </c>
      <c r="O22" s="509"/>
      <c r="P22" s="499">
        <v>3</v>
      </c>
      <c r="Q22" s="485"/>
      <c r="R22" s="224"/>
      <c r="S22" s="224"/>
      <c r="T22" s="224"/>
      <c r="U22" s="204" t="str">
        <f>'[1]はぎ (2)'!T21</f>
        <v>池田　千恵子</v>
      </c>
      <c r="V22" s="32" t="str">
        <f>'[1]はぎ (2)'!U21</f>
        <v>奈</v>
      </c>
      <c r="W22" s="24" t="str">
        <f>'[1]はぎ (2)'!V21</f>
        <v>（郡山）</v>
      </c>
      <c r="X22" s="484">
        <v>31</v>
      </c>
    </row>
    <row r="23" spans="1:24" s="12" customFormat="1" ht="17.25" customHeight="1">
      <c r="A23" s="10"/>
      <c r="B23" s="213"/>
      <c r="C23" s="205"/>
      <c r="D23" s="33"/>
      <c r="E23" s="25"/>
      <c r="F23" s="225"/>
      <c r="G23" s="225"/>
      <c r="H23" s="225"/>
      <c r="I23" s="225"/>
      <c r="J23" s="227"/>
      <c r="K23" s="244"/>
      <c r="L23" s="520" t="s">
        <v>675</v>
      </c>
      <c r="M23" s="509"/>
      <c r="N23" s="225"/>
      <c r="O23" s="229"/>
      <c r="P23" s="323"/>
      <c r="Q23" s="234"/>
      <c r="R23" s="231"/>
      <c r="S23" s="227"/>
      <c r="T23" s="227"/>
      <c r="U23" s="205" t="str">
        <f>'[1]はぎ (2)'!T22</f>
        <v>金森　雅子</v>
      </c>
      <c r="V23" s="33" t="str">
        <f>'[1]はぎ (2)'!U22</f>
        <v>奈</v>
      </c>
      <c r="W23" s="25" t="str">
        <f>'[1]はぎ (2)'!V22</f>
        <v>（郡山）</v>
      </c>
      <c r="X23" s="484"/>
    </row>
    <row r="24" spans="1:24" s="11" customFormat="1" ht="17.25" customHeight="1" thickBot="1">
      <c r="A24" s="10">
        <v>10</v>
      </c>
      <c r="B24" s="483">
        <v>10</v>
      </c>
      <c r="C24" s="204" t="str">
        <f>'[1]はぎ (2)'!C21</f>
        <v>荒木　和子</v>
      </c>
      <c r="D24" s="32" t="str">
        <f>'[1]はぎ (2)'!D21</f>
        <v>大</v>
      </c>
      <c r="E24" s="24" t="str">
        <f>'[1]はぎ (2)'!E21</f>
        <v>（豊中）</v>
      </c>
      <c r="F24" s="221"/>
      <c r="G24" s="221"/>
      <c r="H24" s="221"/>
      <c r="I24" s="222"/>
      <c r="J24" s="223"/>
      <c r="K24" s="245"/>
      <c r="L24" s="301"/>
      <c r="M24" s="290"/>
      <c r="N24" s="223"/>
      <c r="O24" s="238"/>
      <c r="P24" s="289"/>
      <c r="Q24" s="487">
        <v>1</v>
      </c>
      <c r="R24" s="490"/>
      <c r="S24" s="317"/>
      <c r="T24" s="224"/>
      <c r="U24" s="204" t="str">
        <f>'[1]はぎ (2)'!T23</f>
        <v>樽井　恭子</v>
      </c>
      <c r="V24" s="32" t="str">
        <f>'[1]はぎ (2)'!U23</f>
        <v>大</v>
      </c>
      <c r="W24" s="24" t="str">
        <f>'[1]はぎ (2)'!V23</f>
        <v>（八尾市ＳＴ協会）</v>
      </c>
      <c r="X24" s="484">
        <v>32</v>
      </c>
    </row>
    <row r="25" spans="1:24" s="12" customFormat="1" ht="17.25" customHeight="1" thickBot="1">
      <c r="A25" s="10" t="s">
        <v>5</v>
      </c>
      <c r="B25" s="483"/>
      <c r="C25" s="205" t="str">
        <f>'[1]はぎ (2)'!C22</f>
        <v>睦月　悦子</v>
      </c>
      <c r="D25" s="33" t="str">
        <f>'[1]はぎ (2)'!D22</f>
        <v>大</v>
      </c>
      <c r="E25" s="25" t="str">
        <f>'[1]はぎ (2)'!E22</f>
        <v>（大阪ＯＢ軟庭会）</v>
      </c>
      <c r="F25" s="229"/>
      <c r="G25" s="225"/>
      <c r="H25" s="244"/>
      <c r="I25" s="227"/>
      <c r="J25" s="225"/>
      <c r="K25" s="244"/>
      <c r="L25" s="255"/>
      <c r="M25" s="251"/>
      <c r="N25" s="518">
        <v>3</v>
      </c>
      <c r="O25" s="496">
        <v>3</v>
      </c>
      <c r="P25" s="495"/>
      <c r="Q25" s="231"/>
      <c r="R25" s="493">
        <v>0</v>
      </c>
      <c r="S25" s="491"/>
      <c r="T25" s="234"/>
      <c r="U25" s="205" t="str">
        <f>'[1]はぎ (2)'!T24</f>
        <v>茶園　静</v>
      </c>
      <c r="V25" s="33" t="str">
        <f>'[1]はぎ (2)'!U24</f>
        <v>大</v>
      </c>
      <c r="W25" s="25" t="str">
        <f>'[1]はぎ (2)'!V24</f>
        <v>（八尾市ＳＴ協会）</v>
      </c>
      <c r="X25" s="484"/>
    </row>
    <row r="26" spans="1:24" s="11" customFormat="1" ht="17.25" customHeight="1" thickBot="1">
      <c r="A26" s="10">
        <v>11</v>
      </c>
      <c r="B26" s="483">
        <v>11</v>
      </c>
      <c r="C26" s="204" t="str">
        <f>'[1]はぎ (2)'!C23</f>
        <v>桜井　鈴子</v>
      </c>
      <c r="D26" s="32" t="str">
        <f>'[1]はぎ (2)'!D23</f>
        <v>奈</v>
      </c>
      <c r="E26" s="24" t="str">
        <f>'[1]はぎ (2)'!E23</f>
        <v>（若草）</v>
      </c>
      <c r="F26" s="232"/>
      <c r="G26" s="487">
        <v>0</v>
      </c>
      <c r="H26" s="521"/>
      <c r="I26" s="497">
        <v>1</v>
      </c>
      <c r="J26" s="485"/>
      <c r="K26" s="238"/>
      <c r="L26" s="223"/>
      <c r="M26" s="254"/>
      <c r="N26" s="518"/>
      <c r="O26" s="223"/>
      <c r="P26" s="245"/>
      <c r="Q26" s="241"/>
      <c r="R26" s="221"/>
      <c r="S26" s="221"/>
      <c r="T26" s="221"/>
      <c r="U26" s="204" t="str">
        <f>'[1]はぎ (2)'!T25</f>
        <v>土田　佐紀子</v>
      </c>
      <c r="V26" s="32" t="str">
        <f>'[1]はぎ (2)'!U25</f>
        <v>京</v>
      </c>
      <c r="W26" s="24" t="str">
        <f>'[1]はぎ (2)'!V25</f>
        <v>（福知山ウイディ）</v>
      </c>
      <c r="X26" s="484">
        <v>33</v>
      </c>
    </row>
    <row r="27" spans="1:24" s="12" customFormat="1" ht="17.25" customHeight="1">
      <c r="A27" s="10" t="s">
        <v>6</v>
      </c>
      <c r="B27" s="483"/>
      <c r="C27" s="205" t="str">
        <f>'[1]はぎ (2)'!C24</f>
        <v>早瀬　麗子</v>
      </c>
      <c r="D27" s="33" t="str">
        <f>'[1]はぎ (2)'!D24</f>
        <v>奈</v>
      </c>
      <c r="E27" s="25" t="str">
        <f>'[1]はぎ (2)'!E24</f>
        <v>（若草）</v>
      </c>
      <c r="F27" s="491">
        <v>0</v>
      </c>
      <c r="G27" s="492"/>
      <c r="H27" s="229"/>
      <c r="I27" s="235"/>
      <c r="J27" s="225"/>
      <c r="K27" s="229"/>
      <c r="L27" s="225"/>
      <c r="M27" s="244"/>
      <c r="N27" s="225"/>
      <c r="O27" s="225"/>
      <c r="P27" s="225"/>
      <c r="Q27" s="225"/>
      <c r="R27" s="225"/>
      <c r="S27" s="225"/>
      <c r="T27" s="225"/>
      <c r="U27" s="205" t="str">
        <f>'[1]はぎ (2)'!T26</f>
        <v>村上　秀子</v>
      </c>
      <c r="V27" s="33" t="str">
        <f>'[1]はぎ (2)'!U26</f>
        <v>京</v>
      </c>
      <c r="W27" s="25" t="str">
        <f>'[1]はぎ (2)'!V26</f>
        <v>（福知山ウイディ）</v>
      </c>
      <c r="X27" s="484"/>
    </row>
    <row r="28" spans="1:24" s="11" customFormat="1" ht="17.25" customHeight="1" thickBot="1">
      <c r="A28" s="10">
        <v>12</v>
      </c>
      <c r="B28" s="483">
        <v>12</v>
      </c>
      <c r="C28" s="204" t="str">
        <f>'[1]はぎ (2)'!C25</f>
        <v>松浦　博子</v>
      </c>
      <c r="D28" s="32" t="str">
        <f>'[1]はぎ (2)'!D25</f>
        <v>兵</v>
      </c>
      <c r="E28" s="24" t="str">
        <f>'[1]はぎ (2)'!E25</f>
        <v>（三木）</v>
      </c>
      <c r="F28" s="224"/>
      <c r="G28" s="232"/>
      <c r="H28" s="232"/>
      <c r="I28" s="325"/>
      <c r="J28" s="223"/>
      <c r="K28" s="238"/>
      <c r="L28" s="223"/>
      <c r="M28" s="245"/>
      <c r="N28" s="223"/>
      <c r="O28" s="223"/>
      <c r="P28" s="486">
        <v>3</v>
      </c>
      <c r="Q28" s="486"/>
      <c r="R28" s="222"/>
      <c r="S28" s="222"/>
      <c r="T28" s="222"/>
      <c r="U28" s="204" t="str">
        <f>'[1]はぎ (2)'!T27</f>
        <v>近藤　幸子</v>
      </c>
      <c r="V28" s="32" t="str">
        <f>'[1]はぎ (2)'!U27</f>
        <v>兵</v>
      </c>
      <c r="W28" s="24" t="str">
        <f>'[1]はぎ (2)'!V27</f>
        <v>（すずらん）</v>
      </c>
      <c r="X28" s="484">
        <v>34</v>
      </c>
    </row>
    <row r="29" spans="1:24" s="12" customFormat="1" ht="17.25" customHeight="1" thickBot="1">
      <c r="A29" s="10" t="s">
        <v>9</v>
      </c>
      <c r="B29" s="483"/>
      <c r="C29" s="205" t="str">
        <f>'[1]はぎ (2)'!C26</f>
        <v>古賀　日登美</v>
      </c>
      <c r="D29" s="33" t="str">
        <f>'[1]はぎ (2)'!D26</f>
        <v>兵</v>
      </c>
      <c r="E29" s="25" t="str">
        <f>'[1]はぎ (2)'!E26</f>
        <v>（三木）</v>
      </c>
      <c r="F29" s="225"/>
      <c r="G29" s="225"/>
      <c r="H29" s="496">
        <v>0</v>
      </c>
      <c r="I29" s="509"/>
      <c r="J29" s="516">
        <v>2</v>
      </c>
      <c r="K29" s="509"/>
      <c r="L29" s="225"/>
      <c r="M29" s="244"/>
      <c r="N29" s="225"/>
      <c r="O29" s="225"/>
      <c r="P29" s="244"/>
      <c r="Q29" s="280"/>
      <c r="R29" s="226"/>
      <c r="S29" s="280"/>
      <c r="T29" s="280"/>
      <c r="U29" s="205" t="str">
        <f>'[1]はぎ (2)'!T28</f>
        <v>高木　和子</v>
      </c>
      <c r="V29" s="33" t="str">
        <f>'[1]はぎ (2)'!U28</f>
        <v>兵</v>
      </c>
      <c r="W29" s="25" t="str">
        <f>'[1]はぎ (2)'!V28</f>
        <v>（加古川）</v>
      </c>
      <c r="X29" s="484"/>
    </row>
    <row r="30" spans="1:24" s="11" customFormat="1" ht="17.25" customHeight="1" thickBot="1">
      <c r="A30" s="10">
        <v>13</v>
      </c>
      <c r="B30" s="483">
        <v>13</v>
      </c>
      <c r="C30" s="204" t="str">
        <f>'[1]はぎ (2)'!C27</f>
        <v>須原　敏恵</v>
      </c>
      <c r="D30" s="32" t="str">
        <f>'[1]はぎ (2)'!D27</f>
        <v>大</v>
      </c>
      <c r="E30" s="24" t="str">
        <f>'[1]はぎ (2)'!E27</f>
        <v>（サンレディース）</v>
      </c>
      <c r="F30" s="224"/>
      <c r="G30" s="224"/>
      <c r="H30" s="485">
        <v>0</v>
      </c>
      <c r="I30" s="489"/>
      <c r="J30" s="326"/>
      <c r="K30" s="325"/>
      <c r="L30" s="223"/>
      <c r="M30" s="245"/>
      <c r="N30" s="223"/>
      <c r="O30" s="486">
        <v>2</v>
      </c>
      <c r="P30" s="489"/>
      <c r="Q30" s="224"/>
      <c r="R30" s="232"/>
      <c r="S30" s="224"/>
      <c r="T30" s="224"/>
      <c r="U30" s="204" t="str">
        <f>'[1]はぎ (2)'!T29</f>
        <v>山内　光代</v>
      </c>
      <c r="V30" s="32" t="str">
        <f>'[1]はぎ (2)'!U29</f>
        <v>京</v>
      </c>
      <c r="W30" s="24" t="str">
        <f>'[1]はぎ (2)'!V29</f>
        <v>（ピュア）</v>
      </c>
      <c r="X30" s="484">
        <v>35</v>
      </c>
    </row>
    <row r="31" spans="1:24" s="12" customFormat="1" ht="17.25" customHeight="1">
      <c r="A31" s="10" t="s">
        <v>10</v>
      </c>
      <c r="B31" s="483"/>
      <c r="C31" s="205" t="str">
        <f>'[1]はぎ (2)'!C28</f>
        <v>國松　美子</v>
      </c>
      <c r="D31" s="33" t="str">
        <f>'[1]はぎ (2)'!D28</f>
        <v>京</v>
      </c>
      <c r="E31" s="25" t="str">
        <f>'[1]はぎ (2)'!E28</f>
        <v>（Ｅ.Ｆ.Ｔ）</v>
      </c>
      <c r="F31" s="229"/>
      <c r="G31" s="225"/>
      <c r="H31" s="231"/>
      <c r="I31" s="243"/>
      <c r="J31" s="327"/>
      <c r="K31" s="323"/>
      <c r="L31" s="225"/>
      <c r="M31" s="244"/>
      <c r="N31" s="225"/>
      <c r="O31" s="229"/>
      <c r="P31" s="235"/>
      <c r="Q31" s="256"/>
      <c r="R31" s="493">
        <v>0</v>
      </c>
      <c r="S31" s="491"/>
      <c r="T31" s="234"/>
      <c r="U31" s="205" t="str">
        <f>'[1]はぎ (2)'!T30</f>
        <v>北市　一恵</v>
      </c>
      <c r="V31" s="33" t="str">
        <f>'[1]はぎ (2)'!U30</f>
        <v>京</v>
      </c>
      <c r="W31" s="25" t="str">
        <f>'[1]はぎ (2)'!V30</f>
        <v>（洛南パーソンズ）</v>
      </c>
      <c r="X31" s="484"/>
    </row>
    <row r="32" spans="1:24" s="11" customFormat="1" ht="17.25" customHeight="1" thickBot="1">
      <c r="A32" s="10">
        <v>14</v>
      </c>
      <c r="B32" s="483">
        <v>14</v>
      </c>
      <c r="C32" s="204" t="str">
        <f>'[1]はぎ (2)'!C29</f>
        <v>森下　眞由</v>
      </c>
      <c r="D32" s="32" t="str">
        <f>'[1]はぎ (2)'!D29</f>
        <v>大</v>
      </c>
      <c r="E32" s="24" t="str">
        <f>'[1]はぎ (2)'!E29</f>
        <v>（富田林ﾚﾃﾞｨｰｽ）</v>
      </c>
      <c r="F32" s="232"/>
      <c r="G32" s="487">
        <v>2</v>
      </c>
      <c r="H32" s="490"/>
      <c r="I32" s="239"/>
      <c r="J32" s="238"/>
      <c r="K32" s="238"/>
      <c r="L32" s="223"/>
      <c r="M32" s="245"/>
      <c r="N32" s="223"/>
      <c r="O32" s="238"/>
      <c r="P32" s="247"/>
      <c r="Q32" s="258"/>
      <c r="R32" s="224"/>
      <c r="S32" s="224"/>
      <c r="T32" s="224"/>
      <c r="U32" s="204" t="str">
        <f>'[1]はぎ (2)'!T31</f>
        <v>立川　美和子</v>
      </c>
      <c r="V32" s="32" t="str">
        <f>'[1]はぎ (2)'!U31</f>
        <v>大</v>
      </c>
      <c r="W32" s="24" t="str">
        <f>'[1]はぎ (2)'!V31</f>
        <v>（堺レディース）</v>
      </c>
      <c r="X32" s="484">
        <v>36</v>
      </c>
    </row>
    <row r="33" spans="1:25" s="12" customFormat="1" ht="17.25" customHeight="1" thickBot="1">
      <c r="A33" s="10" t="s">
        <v>11</v>
      </c>
      <c r="B33" s="483"/>
      <c r="C33" s="205" t="str">
        <f>'[1]はぎ (2)'!C30</f>
        <v>山本　幸子</v>
      </c>
      <c r="D33" s="33" t="str">
        <f>'[1]はぎ (2)'!D30</f>
        <v>大</v>
      </c>
      <c r="E33" s="25" t="str">
        <f>'[1]はぎ (2)'!E30</f>
        <v>（富田林ﾚﾃﾞｨｰｽ）</v>
      </c>
      <c r="F33" s="491">
        <v>0</v>
      </c>
      <c r="G33" s="492"/>
      <c r="H33" s="286"/>
      <c r="I33" s="328"/>
      <c r="J33" s="229"/>
      <c r="K33" s="229"/>
      <c r="L33" s="225"/>
      <c r="M33" s="244"/>
      <c r="N33" s="494"/>
      <c r="O33" s="509"/>
      <c r="P33" s="227"/>
      <c r="Q33" s="491">
        <v>0</v>
      </c>
      <c r="R33" s="491"/>
      <c r="S33" s="312"/>
      <c r="T33" s="225"/>
      <c r="U33" s="205" t="str">
        <f>'[1]はぎ (2)'!T32</f>
        <v>久保　悦子</v>
      </c>
      <c r="V33" s="33" t="str">
        <f>'[1]はぎ (2)'!U32</f>
        <v>大</v>
      </c>
      <c r="W33" s="25" t="str">
        <f>'[1]はぎ (2)'!V32</f>
        <v>（いろは）</v>
      </c>
      <c r="X33" s="484"/>
    </row>
    <row r="34" spans="1:25" s="11" customFormat="1" ht="17.25" customHeight="1" thickBot="1">
      <c r="A34" s="10">
        <v>15</v>
      </c>
      <c r="B34" s="483">
        <v>15</v>
      </c>
      <c r="C34" s="204" t="str">
        <f>'[1]はぎ (2)'!C31</f>
        <v>児玉　江美子</v>
      </c>
      <c r="D34" s="32" t="str">
        <f>'[1]はぎ (2)'!D31</f>
        <v>和</v>
      </c>
      <c r="E34" s="24" t="str">
        <f>'[1]はぎ (2)'!E31</f>
        <v>（　ゆうが　）</v>
      </c>
      <c r="F34" s="221"/>
      <c r="G34" s="241"/>
      <c r="H34" s="272"/>
      <c r="I34" s="222"/>
      <c r="J34" s="238"/>
      <c r="K34" s="238"/>
      <c r="L34" s="223"/>
      <c r="M34" s="245"/>
      <c r="N34" s="245"/>
      <c r="O34" s="329"/>
      <c r="P34" s="485"/>
      <c r="Q34" s="485"/>
      <c r="R34" s="488">
        <v>3</v>
      </c>
      <c r="S34" s="488"/>
      <c r="T34" s="224"/>
      <c r="U34" s="204" t="str">
        <f>'[1]はぎ (2)'!T33</f>
        <v>西村　早代子</v>
      </c>
      <c r="V34" s="32" t="str">
        <f>'[1]はぎ (2)'!U33</f>
        <v>大</v>
      </c>
      <c r="W34" s="24" t="str">
        <f>'[1]はぎ (2)'!V33</f>
        <v>（ゆうゆう）</v>
      </c>
      <c r="X34" s="484">
        <v>37</v>
      </c>
    </row>
    <row r="35" spans="1:25" s="12" customFormat="1" ht="17.25" customHeight="1" thickBot="1">
      <c r="A35" s="10" t="s">
        <v>12</v>
      </c>
      <c r="B35" s="483"/>
      <c r="C35" s="205" t="str">
        <f>'[1]はぎ (2)'!C32</f>
        <v>北東　輝代</v>
      </c>
      <c r="D35" s="33" t="str">
        <f>'[1]はぎ (2)'!D32</f>
        <v>和</v>
      </c>
      <c r="E35" s="25" t="str">
        <f>'[1]はぎ (2)'!E32</f>
        <v>（　Ａ　Ｂ　Ｃ  ）</v>
      </c>
      <c r="F35" s="225"/>
      <c r="G35" s="225"/>
      <c r="H35" s="225"/>
      <c r="I35" s="225"/>
      <c r="J35" s="229"/>
      <c r="K35" s="291"/>
      <c r="L35" s="225"/>
      <c r="M35" s="244"/>
      <c r="N35" s="244"/>
      <c r="O35" s="244"/>
      <c r="P35" s="229"/>
      <c r="Q35" s="230"/>
      <c r="R35" s="231"/>
      <c r="S35" s="227"/>
      <c r="T35" s="227"/>
      <c r="U35" s="205" t="str">
        <f>'[1]はぎ (2)'!T34</f>
        <v>月原　久美子</v>
      </c>
      <c r="V35" s="33" t="str">
        <f>'[1]はぎ (2)'!U34</f>
        <v>大</v>
      </c>
      <c r="W35" s="25" t="str">
        <f>'[1]はぎ (2)'!V34</f>
        <v>（ゆうゆう）</v>
      </c>
      <c r="X35" s="484"/>
    </row>
    <row r="36" spans="1:25" s="11" customFormat="1" ht="17.25" customHeight="1" thickBot="1">
      <c r="A36" s="10">
        <v>16</v>
      </c>
      <c r="B36" s="483">
        <v>16</v>
      </c>
      <c r="C36" s="204" t="str">
        <f>'[1]はぎ (2)'!C33</f>
        <v>岡中　節子</v>
      </c>
      <c r="D36" s="32" t="str">
        <f>'[1]はぎ (2)'!D33</f>
        <v>兵</v>
      </c>
      <c r="E36" s="24" t="str">
        <f>'[1]はぎ (2)'!E33</f>
        <v>（すずらん）</v>
      </c>
      <c r="F36" s="221"/>
      <c r="G36" s="221"/>
      <c r="H36" s="221"/>
      <c r="I36" s="222"/>
      <c r="J36" s="245"/>
      <c r="K36" s="520">
        <v>3</v>
      </c>
      <c r="L36" s="494"/>
      <c r="M36" s="245"/>
      <c r="N36" s="245"/>
      <c r="O36" s="245"/>
      <c r="P36" s="241"/>
      <c r="Q36" s="221"/>
      <c r="R36" s="241"/>
      <c r="S36" s="221"/>
      <c r="T36" s="222"/>
      <c r="U36" s="204" t="str">
        <f>'[1]はぎ (2)'!T35</f>
        <v>柴田　とよ子</v>
      </c>
      <c r="V36" s="32" t="str">
        <f>'[1]はぎ (2)'!U35</f>
        <v>京</v>
      </c>
      <c r="W36" s="24" t="str">
        <f>'[1]はぎ (2)'!V35</f>
        <v>（洛水）</v>
      </c>
      <c r="X36" s="484">
        <v>38</v>
      </c>
    </row>
    <row r="37" spans="1:25" s="12" customFormat="1" ht="17.25" customHeight="1">
      <c r="A37" s="10" t="s">
        <v>13</v>
      </c>
      <c r="B37" s="483"/>
      <c r="C37" s="205" t="str">
        <f>'[1]はぎ (2)'!C34</f>
        <v>岸本　久美子</v>
      </c>
      <c r="D37" s="33" t="str">
        <f>'[1]はぎ (2)'!D34</f>
        <v>兵</v>
      </c>
      <c r="E37" s="25" t="str">
        <f>'[1]はぎ (2)'!E34</f>
        <v>（すずらん）</v>
      </c>
      <c r="F37" s="229"/>
      <c r="G37" s="225"/>
      <c r="H37" s="244"/>
      <c r="I37" s="227"/>
      <c r="J37" s="244"/>
      <c r="K37" s="227"/>
      <c r="L37" s="225"/>
      <c r="M37" s="244"/>
      <c r="N37" s="244"/>
      <c r="O37" s="225"/>
      <c r="P37" s="225"/>
      <c r="Q37" s="323"/>
      <c r="R37" s="225"/>
      <c r="S37" s="225"/>
      <c r="T37" s="280"/>
      <c r="U37" s="205" t="str">
        <f>'[1]はぎ (2)'!T36</f>
        <v>澤田　勢津子</v>
      </c>
      <c r="V37" s="33" t="str">
        <f>'[1]はぎ (2)'!U36</f>
        <v>京</v>
      </c>
      <c r="W37" s="25" t="str">
        <f>'[1]はぎ (2)'!V36</f>
        <v>（洛水）</v>
      </c>
      <c r="X37" s="484"/>
    </row>
    <row r="38" spans="1:25" s="11" customFormat="1" ht="17.25" customHeight="1" thickBot="1">
      <c r="A38" s="10">
        <v>17</v>
      </c>
      <c r="B38" s="483">
        <v>17</v>
      </c>
      <c r="C38" s="204" t="str">
        <f>'[1]はぎ (2)'!C35</f>
        <v>市川　加奈女</v>
      </c>
      <c r="D38" s="32" t="str">
        <f>'[1]はぎ (2)'!D35</f>
        <v>京</v>
      </c>
      <c r="E38" s="24" t="str">
        <f>'[1]はぎ (2)'!E35</f>
        <v>（洛南パーソンズ）</v>
      </c>
      <c r="F38" s="232"/>
      <c r="G38" s="487">
        <v>3</v>
      </c>
      <c r="H38" s="521"/>
      <c r="I38" s="240"/>
      <c r="J38" s="245"/>
      <c r="K38" s="222"/>
      <c r="L38" s="223"/>
      <c r="M38" s="245"/>
      <c r="N38" s="245"/>
      <c r="O38" s="223"/>
      <c r="P38" s="223"/>
      <c r="Q38" s="258"/>
      <c r="R38" s="224"/>
      <c r="S38" s="224"/>
      <c r="T38" s="224"/>
      <c r="U38" s="204" t="str">
        <f>'[1]はぎ (2)'!T37</f>
        <v>花井　陽子</v>
      </c>
      <c r="V38" s="32" t="str">
        <f>'[1]はぎ (2)'!U37</f>
        <v>奈</v>
      </c>
      <c r="W38" s="24" t="str">
        <f>'[1]はぎ (2)'!V37</f>
        <v>（橿原ｿﾌﾄﾃﾆｽ）</v>
      </c>
      <c r="X38" s="484">
        <v>39</v>
      </c>
    </row>
    <row r="39" spans="1:25" s="12" customFormat="1" ht="17.25" customHeight="1" thickBot="1">
      <c r="A39" s="10" t="s">
        <v>14</v>
      </c>
      <c r="B39" s="483"/>
      <c r="C39" s="205" t="str">
        <f>'[1]はぎ (2)'!C36</f>
        <v>三木　千賀子</v>
      </c>
      <c r="D39" s="33" t="str">
        <f>'[1]はぎ (2)'!D36</f>
        <v>京</v>
      </c>
      <c r="E39" s="25" t="str">
        <f>'[1]はぎ (2)'!E36</f>
        <v>（くみやまMINNIE）</v>
      </c>
      <c r="F39" s="491">
        <v>0</v>
      </c>
      <c r="G39" s="492"/>
      <c r="H39" s="229"/>
      <c r="I39" s="243"/>
      <c r="J39" s="244"/>
      <c r="K39" s="227"/>
      <c r="L39" s="225"/>
      <c r="M39" s="244"/>
      <c r="N39" s="249"/>
      <c r="O39" s="225"/>
      <c r="P39" s="494" t="s">
        <v>743</v>
      </c>
      <c r="Q39" s="494"/>
      <c r="R39" s="494"/>
      <c r="S39" s="312"/>
      <c r="T39" s="225"/>
      <c r="U39" s="205" t="str">
        <f>'[1]はぎ (2)'!T38</f>
        <v>石井　典子</v>
      </c>
      <c r="V39" s="33" t="str">
        <f>'[1]はぎ (2)'!U38</f>
        <v>奈</v>
      </c>
      <c r="W39" s="25" t="str">
        <f>'[1]はぎ (2)'!V38</f>
        <v>（橿原ｿﾌﾄﾃﾆｽ）</v>
      </c>
      <c r="X39" s="484"/>
    </row>
    <row r="40" spans="1:25" s="11" customFormat="1" ht="17.25" customHeight="1">
      <c r="A40" s="10">
        <v>18</v>
      </c>
      <c r="B40" s="483">
        <v>18</v>
      </c>
      <c r="C40" s="204" t="str">
        <f>'[1]はぎ (2)'!C37</f>
        <v>白川　洋子</v>
      </c>
      <c r="D40" s="32" t="str">
        <f>'[1]はぎ (2)'!D37</f>
        <v>大</v>
      </c>
      <c r="E40" s="24" t="str">
        <f>'[1]はぎ (2)'!E37</f>
        <v>（文月）</v>
      </c>
      <c r="F40" s="224"/>
      <c r="G40" s="232"/>
      <c r="H40" s="232"/>
      <c r="I40" s="239"/>
      <c r="J40" s="245"/>
      <c r="K40" s="222"/>
      <c r="L40" s="223"/>
      <c r="M40" s="223"/>
      <c r="N40" s="238"/>
      <c r="O40" s="223"/>
      <c r="P40" s="223" t="s">
        <v>744</v>
      </c>
      <c r="Q40" s="223"/>
      <c r="R40" s="488">
        <v>0</v>
      </c>
      <c r="S40" s="488"/>
      <c r="T40" s="224"/>
      <c r="U40" s="204" t="str">
        <f>'[1]はぎ (2)'!T39</f>
        <v>脇川　英子</v>
      </c>
      <c r="V40" s="32" t="str">
        <f>'[1]はぎ (2)'!U39</f>
        <v>兵</v>
      </c>
      <c r="W40" s="24" t="str">
        <f>'[1]はぎ (2)'!V39</f>
        <v>（宮っ子）</v>
      </c>
      <c r="X40" s="484">
        <v>40</v>
      </c>
    </row>
    <row r="41" spans="1:25" s="12" customFormat="1" ht="17.25" customHeight="1" thickBot="1">
      <c r="A41" s="10" t="s">
        <v>15</v>
      </c>
      <c r="B41" s="483"/>
      <c r="C41" s="205" t="str">
        <f>'[1]はぎ (2)'!C38</f>
        <v>齋藤　美恵子</v>
      </c>
      <c r="D41" s="33" t="str">
        <f>'[1]はぎ (2)'!D38</f>
        <v>大</v>
      </c>
      <c r="E41" s="25" t="str">
        <f>'[1]はぎ (2)'!E38</f>
        <v>（吹田）</v>
      </c>
      <c r="F41" s="225"/>
      <c r="G41" s="225"/>
      <c r="H41" s="494">
        <v>1</v>
      </c>
      <c r="I41" s="495"/>
      <c r="J41" s="255"/>
      <c r="K41" s="227"/>
      <c r="L41" s="225"/>
      <c r="M41" s="225"/>
      <c r="N41" s="229"/>
      <c r="O41" s="225"/>
      <c r="P41" s="229"/>
      <c r="Q41" s="234"/>
      <c r="R41" s="231"/>
      <c r="S41" s="256"/>
      <c r="T41" s="227"/>
      <c r="U41" s="205" t="str">
        <f>'[1]はぎ (2)'!T40</f>
        <v>松本　正子</v>
      </c>
      <c r="V41" s="33" t="str">
        <f>'[1]はぎ (2)'!U40</f>
        <v>兵</v>
      </c>
      <c r="W41" s="25" t="str">
        <f>'[1]はぎ (2)'!V40</f>
        <v>（三木）</v>
      </c>
      <c r="X41" s="484"/>
    </row>
    <row r="42" spans="1:25" s="11" customFormat="1" ht="17.25" customHeight="1" thickBot="1">
      <c r="A42" s="10">
        <v>19</v>
      </c>
      <c r="B42" s="483">
        <v>19</v>
      </c>
      <c r="C42" s="204" t="str">
        <f>'[1]はぎ (2)'!C39</f>
        <v>山本　幹子</v>
      </c>
      <c r="D42" s="32" t="str">
        <f>'[1]はぎ (2)'!D39</f>
        <v>京</v>
      </c>
      <c r="E42" s="24" t="str">
        <f>'[1]はぎ (2)'!E39</f>
        <v>（京都女子）</v>
      </c>
      <c r="F42" s="221"/>
      <c r="G42" s="221"/>
      <c r="H42" s="221"/>
      <c r="I42" s="238"/>
      <c r="J42" s="222"/>
      <c r="K42" s="222"/>
      <c r="L42" s="223"/>
      <c r="M42" s="223"/>
      <c r="N42" s="238"/>
      <c r="O42" s="499">
        <v>3</v>
      </c>
      <c r="P42" s="498"/>
      <c r="Q42" s="222"/>
      <c r="R42" s="241"/>
      <c r="S42" s="325"/>
      <c r="T42" s="247"/>
      <c r="U42" s="204" t="str">
        <f>'[1]はぎ (2)'!T41</f>
        <v>浅利　克子</v>
      </c>
      <c r="V42" s="32" t="str">
        <f>'[1]はぎ (2)'!U41</f>
        <v>大</v>
      </c>
      <c r="W42" s="24" t="str">
        <f>'[1]はぎ (2)'!V41</f>
        <v>（サンレディース）</v>
      </c>
      <c r="X42" s="484">
        <v>41</v>
      </c>
    </row>
    <row r="43" spans="1:25" s="12" customFormat="1" ht="17.25" customHeight="1">
      <c r="A43" s="10" t="s">
        <v>16</v>
      </c>
      <c r="B43" s="483"/>
      <c r="C43" s="205" t="str">
        <f>'[1]はぎ (2)'!C40</f>
        <v>柴田　明美</v>
      </c>
      <c r="D43" s="33" t="str">
        <f>'[1]はぎ (2)'!D40</f>
        <v>京</v>
      </c>
      <c r="E43" s="28" t="str">
        <f>'[1]はぎ (2)'!E40</f>
        <v>（福知山ウイディ）</v>
      </c>
      <c r="F43" s="229"/>
      <c r="G43" s="225"/>
      <c r="H43" s="244"/>
      <c r="I43" s="229"/>
      <c r="J43" s="227"/>
      <c r="K43" s="227"/>
      <c r="L43" s="225"/>
      <c r="M43" s="225"/>
      <c r="N43" s="229"/>
      <c r="O43" s="229"/>
      <c r="P43" s="300"/>
      <c r="Q43" s="235"/>
      <c r="R43" s="246"/>
      <c r="S43" s="522">
        <v>0</v>
      </c>
      <c r="T43" s="522"/>
      <c r="U43" s="205" t="str">
        <f>'[1]はぎ (2)'!T42</f>
        <v>棚野　純子</v>
      </c>
      <c r="V43" s="33" t="str">
        <f>'[1]はぎ (2)'!U42</f>
        <v>大</v>
      </c>
      <c r="W43" s="25" t="str">
        <f>'[1]はぎ (2)'!V42</f>
        <v>（サンレディース）</v>
      </c>
      <c r="X43" s="484"/>
    </row>
    <row r="44" spans="1:25" s="11" customFormat="1" ht="17.25" customHeight="1" thickBot="1">
      <c r="A44" s="10">
        <v>20</v>
      </c>
      <c r="B44" s="483">
        <v>20</v>
      </c>
      <c r="C44" s="204" t="str">
        <f>'[1]はぎ (2)'!C41</f>
        <v>西前　弘子</v>
      </c>
      <c r="D44" s="32" t="str">
        <f>'[1]はぎ (2)'!D41</f>
        <v>奈</v>
      </c>
      <c r="E44" s="24" t="str">
        <f>'[1]はぎ (2)'!E41</f>
        <v>（橿原ｿﾌﾄﾃﾆｽ）</v>
      </c>
      <c r="F44" s="232"/>
      <c r="G44" s="487">
        <v>3</v>
      </c>
      <c r="H44" s="521"/>
      <c r="I44" s="257"/>
      <c r="J44" s="247"/>
      <c r="K44" s="223"/>
      <c r="L44" s="223"/>
      <c r="M44" s="223"/>
      <c r="N44" s="222"/>
      <c r="O44" s="325"/>
      <c r="P44" s="247"/>
      <c r="Q44" s="258"/>
      <c r="R44" s="224"/>
      <c r="S44" s="224"/>
      <c r="T44" s="224"/>
      <c r="U44" s="204" t="str">
        <f>'[1]はぎ (2)'!T43</f>
        <v>近藤　良子</v>
      </c>
      <c r="V44" s="32" t="str">
        <f>'[1]はぎ (2)'!U43</f>
        <v>滋</v>
      </c>
      <c r="W44" s="24" t="str">
        <f>'[1]はぎ (2)'!V43</f>
        <v>（くさつYYC）</v>
      </c>
      <c r="X44" s="484">
        <v>42</v>
      </c>
      <c r="Y44" s="469" t="s">
        <v>802</v>
      </c>
    </row>
    <row r="45" spans="1:25" s="12" customFormat="1" ht="17.25" customHeight="1" thickBot="1">
      <c r="A45" s="10" t="s">
        <v>17</v>
      </c>
      <c r="B45" s="483"/>
      <c r="C45" s="205" t="str">
        <f>'[1]はぎ (2)'!C42</f>
        <v>岡　   智沙子</v>
      </c>
      <c r="D45" s="33" t="str">
        <f>'[1]はぎ (2)'!D42</f>
        <v>奈</v>
      </c>
      <c r="E45" s="25" t="str">
        <f>'[1]はぎ (2)'!E42</f>
        <v>（橿原ｿﾌﾄﾃﾆｽ）</v>
      </c>
      <c r="F45" s="491">
        <v>1</v>
      </c>
      <c r="G45" s="492"/>
      <c r="H45" s="229"/>
      <c r="I45" s="516">
        <v>2</v>
      </c>
      <c r="J45" s="494"/>
      <c r="K45" s="225"/>
      <c r="L45" s="225"/>
      <c r="M45" s="225"/>
      <c r="N45" s="227"/>
      <c r="O45" s="291"/>
      <c r="P45" s="516" t="s">
        <v>729</v>
      </c>
      <c r="Q45" s="494"/>
      <c r="R45" s="494"/>
      <c r="S45" s="312"/>
      <c r="T45" s="225"/>
      <c r="U45" s="205" t="str">
        <f>'[1]はぎ (2)'!T44</f>
        <v>加藤眞喜子</v>
      </c>
      <c r="V45" s="33" t="str">
        <f>'[1]はぎ (2)'!U44</f>
        <v>滋</v>
      </c>
      <c r="W45" s="25" t="str">
        <f>'[1]はぎ (2)'!V44</f>
        <v>（守山ひまわり）</v>
      </c>
      <c r="X45" s="484"/>
      <c r="Y45" s="469"/>
    </row>
    <row r="46" spans="1:25" s="11" customFormat="1" ht="17.25" customHeight="1" thickBot="1">
      <c r="A46" s="10">
        <v>21</v>
      </c>
      <c r="B46" s="483">
        <v>21</v>
      </c>
      <c r="C46" s="204" t="str">
        <f>'[1]はぎ (2)'!C43</f>
        <v>佐藤　美恵子</v>
      </c>
      <c r="D46" s="32" t="str">
        <f>'[1]はぎ (2)'!D43</f>
        <v>大</v>
      </c>
      <c r="E46" s="24" t="str">
        <f>'[1]はぎ (2)'!E43</f>
        <v>（堺あすなろ）</v>
      </c>
      <c r="F46" s="224"/>
      <c r="G46" s="232"/>
      <c r="H46" s="232"/>
      <c r="I46" s="222"/>
      <c r="J46" s="223"/>
      <c r="K46" s="223"/>
      <c r="L46" s="223"/>
      <c r="M46" s="223"/>
      <c r="N46" s="494">
        <v>2</v>
      </c>
      <c r="O46" s="495"/>
      <c r="P46" s="222"/>
      <c r="Q46" s="221"/>
      <c r="R46" s="221"/>
      <c r="S46" s="221"/>
      <c r="T46" s="221"/>
      <c r="U46" s="204" t="str">
        <f>'[1]はぎ (2)'!T45</f>
        <v>藤関　眞澄</v>
      </c>
      <c r="V46" s="32" t="str">
        <f>'[1]はぎ (2)'!U45</f>
        <v>大</v>
      </c>
      <c r="W46" s="24" t="str">
        <f>'[1]はぎ (2)'!V45</f>
        <v>（豊中）</v>
      </c>
      <c r="X46" s="484">
        <v>43</v>
      </c>
    </row>
    <row r="47" spans="1:25" s="12" customFormat="1" ht="17.25" customHeight="1">
      <c r="A47" s="10" t="s">
        <v>18</v>
      </c>
      <c r="B47" s="483"/>
      <c r="C47" s="205" t="str">
        <f>'[1]はぎ (2)'!C44</f>
        <v>渡辺　登貴子</v>
      </c>
      <c r="D47" s="33" t="str">
        <f>'[1]はぎ (2)'!D44</f>
        <v>大</v>
      </c>
      <c r="E47" s="25" t="str">
        <f>'[1]はぎ (2)'!E44</f>
        <v>（堺あすなろ）</v>
      </c>
      <c r="F47" s="225"/>
      <c r="G47" s="225"/>
      <c r="H47" s="494">
        <v>3</v>
      </c>
      <c r="I47" s="494"/>
      <c r="J47" s="225"/>
      <c r="K47" s="225"/>
      <c r="L47" s="225"/>
      <c r="M47" s="225"/>
      <c r="N47" s="225"/>
      <c r="O47" s="244"/>
      <c r="P47" s="244"/>
      <c r="Q47" s="227"/>
      <c r="R47" s="229"/>
      <c r="S47" s="227"/>
      <c r="T47" s="227"/>
      <c r="U47" s="205" t="str">
        <f>'[1]はぎ (2)'!T46</f>
        <v>髙本　久美</v>
      </c>
      <c r="V47" s="33" t="str">
        <f>'[1]はぎ (2)'!U46</f>
        <v>京</v>
      </c>
      <c r="W47" s="25" t="str">
        <f>'[1]はぎ (2)'!V46</f>
        <v>（宇治早蕨）</v>
      </c>
      <c r="X47" s="484"/>
    </row>
    <row r="48" spans="1:25" ht="17.25" customHeight="1" thickBot="1">
      <c r="F48" s="309"/>
      <c r="G48" s="309"/>
      <c r="H48" s="309"/>
      <c r="I48" s="309"/>
      <c r="J48" s="223"/>
      <c r="K48" s="309"/>
      <c r="L48" s="309"/>
      <c r="M48" s="309"/>
      <c r="N48" s="309"/>
      <c r="O48" s="245"/>
      <c r="P48" s="306"/>
      <c r="Q48" s="224"/>
      <c r="R48" s="232"/>
      <c r="S48" s="224"/>
      <c r="T48" s="224"/>
      <c r="U48" s="204" t="str">
        <f>'[1]はぎ (2)'!T47</f>
        <v>西畑　さよこ</v>
      </c>
      <c r="V48" s="32" t="str">
        <f>'[1]はぎ (2)'!U47</f>
        <v>和</v>
      </c>
      <c r="W48" s="24" t="str">
        <f>'[1]はぎ (2)'!V47</f>
        <v>（　オレンジ　）</v>
      </c>
      <c r="X48" s="484">
        <v>44</v>
      </c>
    </row>
    <row r="49" spans="6:24" ht="17.25" customHeight="1">
      <c r="F49" s="309"/>
      <c r="G49" s="309"/>
      <c r="H49" s="309"/>
      <c r="I49" s="309"/>
      <c r="J49" s="225"/>
      <c r="K49" s="309"/>
      <c r="L49" s="309"/>
      <c r="M49" s="309"/>
      <c r="N49" s="309"/>
      <c r="O49" s="225"/>
      <c r="P49" s="229"/>
      <c r="Q49" s="256"/>
      <c r="R49" s="493">
        <v>3</v>
      </c>
      <c r="S49" s="491"/>
      <c r="T49" s="234"/>
      <c r="U49" s="205" t="str">
        <f>'[1]はぎ (2)'!T48</f>
        <v>平岡　房子</v>
      </c>
      <c r="V49" s="33" t="str">
        <f>'[1]はぎ (2)'!U48</f>
        <v>和</v>
      </c>
      <c r="W49" s="25" t="str">
        <f>'[1]はぎ (2)'!V48</f>
        <v>（　オレンジ　）</v>
      </c>
      <c r="X49" s="484"/>
    </row>
    <row r="50" spans="6:24" ht="17.25" customHeight="1">
      <c r="F50" s="309"/>
      <c r="G50" s="309"/>
      <c r="H50" s="309"/>
      <c r="I50" s="309"/>
      <c r="J50" s="309"/>
      <c r="K50" s="309"/>
      <c r="L50" s="309"/>
      <c r="M50" s="309"/>
      <c r="N50" s="309"/>
      <c r="O50" s="223"/>
      <c r="P50" s="223"/>
      <c r="Q50" s="258"/>
      <c r="R50" s="224"/>
      <c r="S50" s="224"/>
      <c r="T50" s="224"/>
      <c r="U50" s="204" t="str">
        <f>'[1]はぎ (2)'!T49</f>
        <v>友田　直美</v>
      </c>
      <c r="V50" s="32" t="str">
        <f>'[1]はぎ (2)'!U49</f>
        <v>大</v>
      </c>
      <c r="W50" s="24" t="str">
        <f>'[1]はぎ (2)'!V49</f>
        <v>（吹田エース）</v>
      </c>
      <c r="X50" s="484">
        <v>45</v>
      </c>
    </row>
    <row r="51" spans="6:24" ht="17.25" customHeight="1">
      <c r="F51" s="309"/>
      <c r="G51" s="309"/>
      <c r="H51" s="309"/>
      <c r="I51" s="309"/>
      <c r="J51" s="309"/>
      <c r="K51" s="309"/>
      <c r="L51" s="309"/>
      <c r="M51" s="309"/>
      <c r="N51" s="309"/>
      <c r="O51" s="225"/>
      <c r="P51" s="494" t="s">
        <v>745</v>
      </c>
      <c r="Q51" s="494"/>
      <c r="R51" s="494"/>
      <c r="S51" s="312"/>
      <c r="T51" s="225"/>
      <c r="U51" s="205" t="str">
        <f>'[1]はぎ (2)'!T50</f>
        <v>瀧本　幸子</v>
      </c>
      <c r="V51" s="33" t="str">
        <f>'[1]はぎ (2)'!U50</f>
        <v>大</v>
      </c>
      <c r="W51" s="25" t="str">
        <f>'[1]はぎ (2)'!V50</f>
        <v>（堺レディース）</v>
      </c>
      <c r="X51" s="484"/>
    </row>
    <row r="52" spans="6:24">
      <c r="F52" s="309"/>
      <c r="G52" s="309"/>
      <c r="H52" s="309"/>
      <c r="I52" s="309"/>
      <c r="J52" s="309"/>
      <c r="K52" s="309"/>
      <c r="L52" s="309"/>
      <c r="M52" s="309"/>
      <c r="N52" s="309"/>
      <c r="O52" s="309"/>
      <c r="P52" s="309"/>
      <c r="Q52" s="309"/>
      <c r="R52" s="309"/>
      <c r="S52" s="309"/>
      <c r="T52" s="309"/>
    </row>
  </sheetData>
  <mergeCells count="108">
    <mergeCell ref="X50:X51"/>
    <mergeCell ref="P51:R51"/>
    <mergeCell ref="N46:O46"/>
    <mergeCell ref="X46:X47"/>
    <mergeCell ref="H47:I47"/>
    <mergeCell ref="X48:X49"/>
    <mergeCell ref="R49:S49"/>
    <mergeCell ref="O42:P42"/>
    <mergeCell ref="X42:X43"/>
    <mergeCell ref="S43:T43"/>
    <mergeCell ref="B44:B45"/>
    <mergeCell ref="G44:H44"/>
    <mergeCell ref="X44:X45"/>
    <mergeCell ref="F45:G45"/>
    <mergeCell ref="I45:J45"/>
    <mergeCell ref="P45:R45"/>
    <mergeCell ref="G38:H38"/>
    <mergeCell ref="X38:X39"/>
    <mergeCell ref="F39:G39"/>
    <mergeCell ref="P39:R39"/>
    <mergeCell ref="B40:B41"/>
    <mergeCell ref="R40:S40"/>
    <mergeCell ref="X40:X41"/>
    <mergeCell ref="H41:I41"/>
    <mergeCell ref="B38:B39"/>
    <mergeCell ref="B42:B43"/>
    <mergeCell ref="B36:B37"/>
    <mergeCell ref="K36:L36"/>
    <mergeCell ref="X36:X37"/>
    <mergeCell ref="H30:I30"/>
    <mergeCell ref="O30:P30"/>
    <mergeCell ref="X30:X31"/>
    <mergeCell ref="R31:S31"/>
    <mergeCell ref="B32:B33"/>
    <mergeCell ref="G32:H32"/>
    <mergeCell ref="X32:X33"/>
    <mergeCell ref="F33:G33"/>
    <mergeCell ref="N33:O33"/>
    <mergeCell ref="Q33:R33"/>
    <mergeCell ref="B30:B31"/>
    <mergeCell ref="B34:B35"/>
    <mergeCell ref="B28:B29"/>
    <mergeCell ref="P28:Q28"/>
    <mergeCell ref="X28:X29"/>
    <mergeCell ref="H29:I29"/>
    <mergeCell ref="J29:K29"/>
    <mergeCell ref="B26:B27"/>
    <mergeCell ref="P34:Q34"/>
    <mergeCell ref="R34:S34"/>
    <mergeCell ref="X34:X35"/>
    <mergeCell ref="B18:B19"/>
    <mergeCell ref="X18:X19"/>
    <mergeCell ref="F19:G19"/>
    <mergeCell ref="I19:J19"/>
    <mergeCell ref="R19:S19"/>
    <mergeCell ref="Q24:R24"/>
    <mergeCell ref="X24:X25"/>
    <mergeCell ref="N25:N26"/>
    <mergeCell ref="O25:P25"/>
    <mergeCell ref="R25:S25"/>
    <mergeCell ref="X20:X21"/>
    <mergeCell ref="G21:H21"/>
    <mergeCell ref="L21:M21"/>
    <mergeCell ref="Q21:R21"/>
    <mergeCell ref="L22:M22"/>
    <mergeCell ref="N22:O22"/>
    <mergeCell ref="P22:Q22"/>
    <mergeCell ref="X22:X23"/>
    <mergeCell ref="L23:M23"/>
    <mergeCell ref="G26:H26"/>
    <mergeCell ref="I26:J26"/>
    <mergeCell ref="X26:X27"/>
    <mergeCell ref="F27:G27"/>
    <mergeCell ref="I8:J8"/>
    <mergeCell ref="P8:Q8"/>
    <mergeCell ref="B10:B11"/>
    <mergeCell ref="H10:I10"/>
    <mergeCell ref="X10:X11"/>
    <mergeCell ref="B7:B8"/>
    <mergeCell ref="B12:B13"/>
    <mergeCell ref="H16:I16"/>
    <mergeCell ref="J16:K16"/>
    <mergeCell ref="P16:Q16"/>
    <mergeCell ref="X16:X17"/>
    <mergeCell ref="B46:B47"/>
    <mergeCell ref="B16:B17"/>
    <mergeCell ref="B20:B21"/>
    <mergeCell ref="B24:B25"/>
    <mergeCell ref="Y44:Y45"/>
    <mergeCell ref="F1:T1"/>
    <mergeCell ref="X3:X4"/>
    <mergeCell ref="G5:H5"/>
    <mergeCell ref="O5:P5"/>
    <mergeCell ref="Q5:R5"/>
    <mergeCell ref="X5:X6"/>
    <mergeCell ref="F6:G6"/>
    <mergeCell ref="R6:S6"/>
    <mergeCell ref="B3:B4"/>
    <mergeCell ref="B5:B6"/>
    <mergeCell ref="G12:H12"/>
    <mergeCell ref="X12:X13"/>
    <mergeCell ref="F13:G13"/>
    <mergeCell ref="R13:S13"/>
    <mergeCell ref="B14:B15"/>
    <mergeCell ref="X14:X15"/>
    <mergeCell ref="M15:N15"/>
    <mergeCell ref="P15:R15"/>
    <mergeCell ref="X7:X8"/>
  </mergeCells>
  <phoneticPr fontId="1"/>
  <printOptions horizontalCentered="1"/>
  <pageMargins left="0.23622047244094491" right="0.23622047244094491" top="0.43307086614173229" bottom="0.31496062992125984" header="0.31496062992125984" footer="0.31496062992125984"/>
  <pageSetup paperSize="9" scale="95" orientation="portrait" horizontalDpi="360" verticalDpi="360" r:id="rId1"/>
  <headerFooter>
    <oddFooter>&amp;CP.5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showGridLines="0" topLeftCell="A7" workbookViewId="0">
      <selection activeCell="AB17" sqref="AB17"/>
    </sheetView>
  </sheetViews>
  <sheetFormatPr defaultColWidth="9" defaultRowHeight="13.5"/>
  <cols>
    <col min="1" max="1" width="3.125" style="43" customWidth="1"/>
    <col min="2" max="2" width="3.125" style="48" customWidth="1"/>
    <col min="3" max="3" width="12.5" style="203" customWidth="1"/>
    <col min="4" max="4" width="3.125" style="30" customWidth="1"/>
    <col min="5" max="5" width="15" style="22" customWidth="1"/>
    <col min="6" max="21" width="2.125" style="6" customWidth="1"/>
    <col min="22" max="22" width="12.5" style="203" customWidth="1"/>
    <col min="23" max="23" width="3.125" style="30" customWidth="1"/>
    <col min="24" max="24" width="15" style="22" customWidth="1"/>
    <col min="25" max="25" width="3.75" style="49" customWidth="1"/>
    <col min="26" max="16384" width="9" style="6"/>
  </cols>
  <sheetData>
    <row r="1" spans="1:25" ht="33.75" customHeight="1" thickBot="1">
      <c r="F1" s="523" t="s">
        <v>55</v>
      </c>
      <c r="G1" s="523"/>
      <c r="H1" s="523"/>
      <c r="I1" s="523"/>
      <c r="J1" s="523"/>
      <c r="K1" s="523"/>
      <c r="L1" s="523"/>
      <c r="M1" s="523"/>
      <c r="N1" s="523"/>
      <c r="O1" s="523"/>
      <c r="P1" s="523"/>
      <c r="Q1" s="523"/>
      <c r="R1" s="523"/>
      <c r="S1" s="523"/>
      <c r="T1" s="523"/>
      <c r="U1" s="523"/>
    </row>
    <row r="2" spans="1:25" ht="21.75" customHeight="1" thickTop="1"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1:25" s="11" customFormat="1" ht="17.25" customHeight="1" thickBot="1">
      <c r="A3" s="42">
        <v>1</v>
      </c>
      <c r="B3" s="483">
        <v>1</v>
      </c>
      <c r="C3" s="204" t="str">
        <f>'[1]あやめ (2)'!C2</f>
        <v>八代　富喜代</v>
      </c>
      <c r="D3" s="32" t="str">
        <f>'[1]あやめ (2)'!D2</f>
        <v>和</v>
      </c>
      <c r="E3" s="24" t="str">
        <f>'[1]あやめ (2)'!E2</f>
        <v>（ゆうが）</v>
      </c>
      <c r="F3" s="517"/>
      <c r="G3" s="517"/>
      <c r="H3" s="517"/>
      <c r="I3" s="222"/>
      <c r="J3" s="485"/>
      <c r="K3" s="485"/>
      <c r="L3" s="222"/>
      <c r="M3" s="223"/>
      <c r="N3" s="223"/>
      <c r="O3" s="223"/>
      <c r="P3" s="223"/>
      <c r="Q3" s="486"/>
      <c r="R3" s="486"/>
      <c r="S3" s="385"/>
      <c r="T3" s="485"/>
      <c r="U3" s="485"/>
      <c r="V3" s="204" t="str">
        <f>'[1]あやめ (2)'!V2</f>
        <v>杉江　公江</v>
      </c>
      <c r="W3" s="32" t="str">
        <f>'[1]あやめ (2)'!W2</f>
        <v>大</v>
      </c>
      <c r="X3" s="24" t="str">
        <f>'[1]あやめ (2)'!X2</f>
        <v>（ファニー）</v>
      </c>
      <c r="Y3" s="484">
        <v>23</v>
      </c>
    </row>
    <row r="4" spans="1:25" s="12" customFormat="1" ht="17.25" customHeight="1">
      <c r="A4" s="42" t="s">
        <v>0</v>
      </c>
      <c r="B4" s="483"/>
      <c r="C4" s="205" t="str">
        <f>'[1]あやめ (2)'!C3</f>
        <v>福家　福枝</v>
      </c>
      <c r="D4" s="33" t="str">
        <f>'[1]あやめ (2)'!D3</f>
        <v>大</v>
      </c>
      <c r="E4" s="25" t="str">
        <f>'[1]あやめ (2)'!E3</f>
        <v>（東大阪アミー）</v>
      </c>
      <c r="F4" s="277"/>
      <c r="G4" s="386"/>
      <c r="H4" s="274"/>
      <c r="I4" s="387"/>
      <c r="J4" s="388"/>
      <c r="K4" s="274"/>
      <c r="L4" s="227"/>
      <c r="M4" s="225"/>
      <c r="N4" s="225"/>
      <c r="O4" s="225"/>
      <c r="P4" s="225"/>
      <c r="Q4" s="244"/>
      <c r="R4" s="280"/>
      <c r="S4" s="280"/>
      <c r="T4" s="226"/>
      <c r="U4" s="280"/>
      <c r="V4" s="205" t="str">
        <f>'[1]あやめ (2)'!V3</f>
        <v>三松　典子</v>
      </c>
      <c r="W4" s="33" t="str">
        <f>'[1]あやめ (2)'!W3</f>
        <v>大</v>
      </c>
      <c r="X4" s="25" t="str">
        <f>'[1]あやめ (2)'!X3</f>
        <v>（東大阪アミー）</v>
      </c>
      <c r="Y4" s="484"/>
    </row>
    <row r="5" spans="1:25" s="11" customFormat="1" ht="17.25" customHeight="1" thickBot="1">
      <c r="A5" s="42">
        <v>2</v>
      </c>
      <c r="B5" s="483">
        <v>2</v>
      </c>
      <c r="C5" s="204" t="str">
        <f>'[1]あやめ (2)'!C4</f>
        <v>金子　典子</v>
      </c>
      <c r="D5" s="32" t="str">
        <f>'[1]あやめ (2)'!D4</f>
        <v>奈</v>
      </c>
      <c r="E5" s="24" t="str">
        <f>'[1]あやめ (2)'!E4</f>
        <v>（御所）</v>
      </c>
      <c r="F5" s="261"/>
      <c r="G5" s="333"/>
      <c r="H5" s="487" t="s">
        <v>756</v>
      </c>
      <c r="I5" s="488"/>
      <c r="J5" s="521"/>
      <c r="K5" s="274"/>
      <c r="L5" s="222"/>
      <c r="M5" s="223"/>
      <c r="N5" s="223"/>
      <c r="O5" s="223"/>
      <c r="P5" s="485"/>
      <c r="Q5" s="489"/>
      <c r="R5" s="224"/>
      <c r="S5" s="488">
        <v>2</v>
      </c>
      <c r="T5" s="490"/>
      <c r="U5" s="224"/>
      <c r="V5" s="204" t="str">
        <f>'[1]あやめ (2)'!V4</f>
        <v>山中　恵子</v>
      </c>
      <c r="W5" s="32" t="str">
        <f>'[1]あやめ (2)'!W4</f>
        <v>京</v>
      </c>
      <c r="X5" s="24" t="str">
        <f>'[1]あやめ (2)'!X4</f>
        <v>（嵯峨）</v>
      </c>
      <c r="Y5" s="484">
        <v>24</v>
      </c>
    </row>
    <row r="6" spans="1:25" s="12" customFormat="1" ht="17.25" customHeight="1" thickBot="1">
      <c r="A6" s="42" t="s">
        <v>7</v>
      </c>
      <c r="B6" s="483"/>
      <c r="C6" s="205" t="str">
        <f>'[1]あやめ (2)'!C5</f>
        <v>矢ヶ崎　郁代</v>
      </c>
      <c r="D6" s="33" t="str">
        <f>'[1]あやめ (2)'!D5</f>
        <v>奈</v>
      </c>
      <c r="E6" s="25" t="str">
        <f>'[1]あやめ (2)'!E5</f>
        <v>（若草）</v>
      </c>
      <c r="F6" s="491">
        <v>0</v>
      </c>
      <c r="G6" s="492"/>
      <c r="H6" s="259"/>
      <c r="I6" s="264"/>
      <c r="J6" s="308"/>
      <c r="K6" s="514">
        <v>2</v>
      </c>
      <c r="L6" s="514"/>
      <c r="M6" s="225"/>
      <c r="N6" s="225"/>
      <c r="O6" s="225"/>
      <c r="P6" s="244"/>
      <c r="Q6" s="226"/>
      <c r="R6" s="230"/>
      <c r="S6" s="234"/>
      <c r="T6" s="493">
        <v>1</v>
      </c>
      <c r="U6" s="491"/>
      <c r="V6" s="205" t="str">
        <f>'[1]あやめ (2)'!V5</f>
        <v>丸尾　由美</v>
      </c>
      <c r="W6" s="33" t="str">
        <f>'[1]あやめ (2)'!W5</f>
        <v>京</v>
      </c>
      <c r="X6" s="25" t="str">
        <f>'[1]あやめ (2)'!X5</f>
        <v>（宇治）</v>
      </c>
      <c r="Y6" s="484"/>
    </row>
    <row r="7" spans="1:25" s="11" customFormat="1" ht="17.25" customHeight="1">
      <c r="A7" s="42">
        <v>3</v>
      </c>
      <c r="B7" s="483">
        <v>3</v>
      </c>
      <c r="C7" s="204" t="str">
        <f>'[1]あやめ (2)'!C6</f>
        <v>小林　美幸</v>
      </c>
      <c r="D7" s="32" t="str">
        <f>'[1]あやめ (2)'!D6</f>
        <v>大</v>
      </c>
      <c r="E7" s="24" t="str">
        <f>'[1]あやめ (2)'!E6</f>
        <v>（吹田エース）</v>
      </c>
      <c r="F7" s="488">
        <v>3</v>
      </c>
      <c r="G7" s="490"/>
      <c r="H7" s="261"/>
      <c r="I7" s="333"/>
      <c r="J7" s="261"/>
      <c r="K7" s="389"/>
      <c r="L7" s="222"/>
      <c r="M7" s="223"/>
      <c r="N7" s="223"/>
      <c r="O7" s="223"/>
      <c r="P7" s="245"/>
      <c r="Q7" s="222"/>
      <c r="R7" s="237"/>
      <c r="S7" s="232"/>
      <c r="T7" s="224"/>
      <c r="U7" s="224"/>
      <c r="V7" s="204" t="str">
        <f>'[1]あやめ (2)'!V6</f>
        <v>浅井　友美子</v>
      </c>
      <c r="W7" s="32" t="str">
        <f>'[1]あやめ (2)'!W6</f>
        <v>和</v>
      </c>
      <c r="X7" s="24" t="str">
        <f>'[1]あやめ (2)'!X6</f>
        <v>（　オレンジ　）</v>
      </c>
      <c r="Y7" s="484">
        <v>25</v>
      </c>
    </row>
    <row r="8" spans="1:25" s="12" customFormat="1" ht="17.25" customHeight="1" thickBot="1">
      <c r="A8" s="42" t="s">
        <v>1</v>
      </c>
      <c r="B8" s="483"/>
      <c r="C8" s="205" t="str">
        <f>'[1]あやめ (2)'!C7</f>
        <v>堀口　美恵子</v>
      </c>
      <c r="D8" s="33" t="str">
        <f>'[1]あやめ (2)'!D7</f>
        <v>大</v>
      </c>
      <c r="E8" s="25" t="str">
        <f>'[1]あやめ (2)'!E7</f>
        <v>（豊中）</v>
      </c>
      <c r="F8" s="259"/>
      <c r="G8" s="493">
        <v>1</v>
      </c>
      <c r="H8" s="492"/>
      <c r="I8" s="493"/>
      <c r="J8" s="492"/>
      <c r="K8" s="277"/>
      <c r="L8" s="227"/>
      <c r="M8" s="225"/>
      <c r="N8" s="225"/>
      <c r="O8" s="494">
        <v>3</v>
      </c>
      <c r="P8" s="495"/>
      <c r="Q8" s="514">
        <v>1</v>
      </c>
      <c r="R8" s="514"/>
      <c r="S8" s="491"/>
      <c r="T8" s="491"/>
      <c r="U8" s="225"/>
      <c r="V8" s="205" t="str">
        <f>'[1]あやめ (2)'!V7</f>
        <v>根田　佳子</v>
      </c>
      <c r="W8" s="33" t="str">
        <f>'[1]あやめ (2)'!W7</f>
        <v>和</v>
      </c>
      <c r="X8" s="25" t="str">
        <f>'[1]あやめ (2)'!X7</f>
        <v>（　オレンジ　）</v>
      </c>
      <c r="Y8" s="484"/>
    </row>
    <row r="9" spans="1:25" s="11" customFormat="1" ht="17.25" customHeight="1" thickBot="1">
      <c r="A9" s="42">
        <v>4</v>
      </c>
      <c r="B9" s="483">
        <v>4</v>
      </c>
      <c r="C9" s="204" t="str">
        <f>'[1]あやめ (2)'!C8</f>
        <v>塩見　尚子</v>
      </c>
      <c r="D9" s="32" t="str">
        <f>'[1]あやめ (2)'!D8</f>
        <v>京</v>
      </c>
      <c r="E9" s="24" t="str">
        <f>'[1]あやめ (2)'!E8</f>
        <v>（宇治）</v>
      </c>
      <c r="F9" s="261"/>
      <c r="G9" s="262"/>
      <c r="H9" s="261"/>
      <c r="I9" s="262"/>
      <c r="J9" s="261"/>
      <c r="K9" s="277"/>
      <c r="L9" s="222"/>
      <c r="M9" s="223"/>
      <c r="N9" s="223"/>
      <c r="O9" s="238"/>
      <c r="P9" s="322"/>
      <c r="Q9" s="499"/>
      <c r="R9" s="485"/>
      <c r="S9" s="223"/>
      <c r="T9" s="485"/>
      <c r="U9" s="485"/>
      <c r="V9" s="204" t="str">
        <f>'[1]あやめ (2)'!V8</f>
        <v>菅　　 敦子</v>
      </c>
      <c r="W9" s="32" t="str">
        <f>'[1]あやめ (2)'!W8</f>
        <v>兵</v>
      </c>
      <c r="X9" s="24" t="str">
        <f>'[1]あやめ (2)'!X8</f>
        <v>（東灘）</v>
      </c>
      <c r="Y9" s="484">
        <v>26</v>
      </c>
    </row>
    <row r="10" spans="1:25" s="12" customFormat="1" ht="17.25" customHeight="1" thickBot="1">
      <c r="A10" s="42" t="s">
        <v>8</v>
      </c>
      <c r="B10" s="483"/>
      <c r="C10" s="205" t="str">
        <f>'[1]あやめ (2)'!C9</f>
        <v>福山　千鶴</v>
      </c>
      <c r="D10" s="33" t="str">
        <f>'[1]あやめ (2)'!D9</f>
        <v>京</v>
      </c>
      <c r="E10" s="25" t="str">
        <f>'[1]あやめ (2)'!E9</f>
        <v>（宇治）</v>
      </c>
      <c r="F10" s="491"/>
      <c r="G10" s="491"/>
      <c r="H10" s="491"/>
      <c r="I10" s="491"/>
      <c r="J10" s="494" t="s">
        <v>728</v>
      </c>
      <c r="K10" s="509"/>
      <c r="L10" s="516">
        <v>3</v>
      </c>
      <c r="M10" s="494"/>
      <c r="N10" s="225"/>
      <c r="O10" s="229"/>
      <c r="P10" s="229"/>
      <c r="Q10" s="243"/>
      <c r="R10" s="328"/>
      <c r="S10" s="280"/>
      <c r="T10" s="226"/>
      <c r="U10" s="280"/>
      <c r="V10" s="205" t="str">
        <f>'[1]あやめ (2)'!V9</f>
        <v>西原　恵子</v>
      </c>
      <c r="W10" s="33" t="str">
        <f>'[1]あやめ (2)'!W9</f>
        <v>兵</v>
      </c>
      <c r="X10" s="25" t="str">
        <f>'[1]あやめ (2)'!X9</f>
        <v>（明石レディース）</v>
      </c>
      <c r="Y10" s="484"/>
    </row>
    <row r="11" spans="1:25" s="11" customFormat="1" ht="17.25" customHeight="1" thickBot="1">
      <c r="A11" s="42">
        <v>5</v>
      </c>
      <c r="B11" s="483">
        <v>5</v>
      </c>
      <c r="C11" s="204" t="str">
        <f>'[1]あやめ (2)'!C10</f>
        <v>赤田　洋子</v>
      </c>
      <c r="D11" s="32" t="str">
        <f>'[1]あやめ (2)'!D10</f>
        <v>滋</v>
      </c>
      <c r="E11" s="24" t="str">
        <f>'[1]あやめ (2)'!E10</f>
        <v>（志賀STC）</v>
      </c>
      <c r="F11" s="485"/>
      <c r="G11" s="485"/>
      <c r="H11" s="222"/>
      <c r="I11" s="485"/>
      <c r="J11" s="485"/>
      <c r="K11" s="245"/>
      <c r="L11" s="326"/>
      <c r="M11" s="223"/>
      <c r="N11" s="223"/>
      <c r="O11" s="238"/>
      <c r="P11" s="238"/>
      <c r="Q11" s="272"/>
      <c r="R11" s="224"/>
      <c r="S11" s="488"/>
      <c r="T11" s="490"/>
      <c r="U11" s="224"/>
      <c r="V11" s="204" t="str">
        <f>'[1]あやめ (2)'!V10</f>
        <v>森山　賴子</v>
      </c>
      <c r="W11" s="32" t="str">
        <f>'[1]あやめ (2)'!W10</f>
        <v>大</v>
      </c>
      <c r="X11" s="24" t="str">
        <f>'[1]あやめ (2)'!X10</f>
        <v>（茨木）</v>
      </c>
      <c r="Y11" s="484">
        <v>27</v>
      </c>
    </row>
    <row r="12" spans="1:25" s="12" customFormat="1" ht="17.25" customHeight="1">
      <c r="A12" s="42" t="s">
        <v>2</v>
      </c>
      <c r="B12" s="483"/>
      <c r="C12" s="205" t="str">
        <f>'[1]あやめ (2)'!C11</f>
        <v>高森　初江</v>
      </c>
      <c r="D12" s="33" t="str">
        <f>'[1]あやめ (2)'!D11</f>
        <v>滋</v>
      </c>
      <c r="E12" s="25" t="str">
        <f>'[1]あやめ (2)'!E11</f>
        <v>（志賀STC）</v>
      </c>
      <c r="F12" s="226"/>
      <c r="G12" s="280"/>
      <c r="H12" s="280"/>
      <c r="I12" s="228"/>
      <c r="J12" s="227"/>
      <c r="K12" s="244"/>
      <c r="L12" s="229"/>
      <c r="M12" s="225"/>
      <c r="N12" s="225"/>
      <c r="O12" s="229"/>
      <c r="P12" s="516">
        <v>1</v>
      </c>
      <c r="Q12" s="509"/>
      <c r="R12" s="230"/>
      <c r="S12" s="231"/>
      <c r="T12" s="493">
        <v>2</v>
      </c>
      <c r="U12" s="491"/>
      <c r="V12" s="205" t="str">
        <f>'[1]あやめ (2)'!V11</f>
        <v>佐藤　久恵</v>
      </c>
      <c r="W12" s="33" t="str">
        <f>'[1]あやめ (2)'!W11</f>
        <v>大</v>
      </c>
      <c r="X12" s="25" t="str">
        <f>'[1]あやめ (2)'!X11</f>
        <v>（寝屋川）</v>
      </c>
      <c r="Y12" s="484"/>
    </row>
    <row r="13" spans="1:25" s="11" customFormat="1" ht="17.25" customHeight="1" thickBot="1">
      <c r="A13" s="42">
        <v>6</v>
      </c>
      <c r="B13" s="483">
        <v>6</v>
      </c>
      <c r="C13" s="204" t="str">
        <f>'[1]あやめ (2)'!C12</f>
        <v>北野　孝子</v>
      </c>
      <c r="D13" s="32" t="str">
        <f>'[1]あやめ (2)'!D12</f>
        <v>大</v>
      </c>
      <c r="E13" s="24" t="str">
        <f>'[1]あやめ (2)'!E12</f>
        <v>（堺レディース）</v>
      </c>
      <c r="F13" s="232"/>
      <c r="G13" s="487"/>
      <c r="H13" s="488"/>
      <c r="I13" s="233"/>
      <c r="J13" s="485">
        <v>3</v>
      </c>
      <c r="K13" s="489"/>
      <c r="L13" s="238"/>
      <c r="M13" s="223"/>
      <c r="N13" s="223"/>
      <c r="O13" s="238"/>
      <c r="P13" s="223"/>
      <c r="Q13" s="238"/>
      <c r="R13" s="237"/>
      <c r="S13" s="232"/>
      <c r="T13" s="224"/>
      <c r="U13" s="224"/>
      <c r="V13" s="204" t="str">
        <f>'[1]あやめ (2)'!V12</f>
        <v>清水　久美子</v>
      </c>
      <c r="W13" s="32" t="str">
        <f>'[1]あやめ (2)'!W12</f>
        <v>奈</v>
      </c>
      <c r="X13" s="24" t="str">
        <f>'[1]あやめ (2)'!X12</f>
        <v>（高円）</v>
      </c>
      <c r="Y13" s="484">
        <v>28</v>
      </c>
    </row>
    <row r="14" spans="1:25" s="12" customFormat="1" ht="17.25" customHeight="1" thickBot="1">
      <c r="A14" s="42" t="s">
        <v>23</v>
      </c>
      <c r="B14" s="483"/>
      <c r="C14" s="205" t="str">
        <f>'[1]あやめ (2)'!C13</f>
        <v>三本　美喜</v>
      </c>
      <c r="D14" s="33" t="str">
        <f>'[1]あやめ (2)'!D13</f>
        <v>大</v>
      </c>
      <c r="E14" s="25" t="str">
        <f>'[1]あやめ (2)'!E13</f>
        <v>（堺レディース）</v>
      </c>
      <c r="F14" s="491">
        <v>1</v>
      </c>
      <c r="G14" s="492"/>
      <c r="H14" s="227"/>
      <c r="I14" s="229"/>
      <c r="J14" s="235"/>
      <c r="K14" s="244"/>
      <c r="L14" s="229"/>
      <c r="M14" s="225"/>
      <c r="N14" s="225"/>
      <c r="O14" s="229"/>
      <c r="P14" s="225"/>
      <c r="Q14" s="496">
        <v>0</v>
      </c>
      <c r="R14" s="496"/>
      <c r="S14" s="491">
        <v>2</v>
      </c>
      <c r="T14" s="491"/>
      <c r="U14" s="225"/>
      <c r="V14" s="205" t="str">
        <f>'[1]あやめ (2)'!V13</f>
        <v>岡田　さつき</v>
      </c>
      <c r="W14" s="33" t="str">
        <f>'[1]あやめ (2)'!W13</f>
        <v>奈</v>
      </c>
      <c r="X14" s="25" t="str">
        <f>'[1]あやめ (2)'!X13</f>
        <v>（奈良STC）</v>
      </c>
      <c r="Y14" s="484"/>
    </row>
    <row r="15" spans="1:25" s="11" customFormat="1" ht="17.25" customHeight="1" thickBot="1">
      <c r="A15" s="42">
        <v>7</v>
      </c>
      <c r="B15" s="483">
        <v>7</v>
      </c>
      <c r="C15" s="204" t="str">
        <f>'[1]あやめ (2)'!C14</f>
        <v>西村　こず江</v>
      </c>
      <c r="D15" s="32" t="str">
        <f>'[1]あやめ (2)'!D14</f>
        <v>兵</v>
      </c>
      <c r="E15" s="24" t="str">
        <f>'[1]あやめ (2)'!E14</f>
        <v>（朝霧レディース）</v>
      </c>
      <c r="F15" s="224"/>
      <c r="G15" s="232"/>
      <c r="H15" s="224"/>
      <c r="I15" s="232"/>
      <c r="J15" s="238"/>
      <c r="K15" s="245"/>
      <c r="L15" s="238"/>
      <c r="M15" s="223"/>
      <c r="N15" s="245"/>
      <c r="O15" s="329"/>
      <c r="P15" s="223"/>
      <c r="Q15" s="486"/>
      <c r="R15" s="486"/>
      <c r="S15" s="223"/>
      <c r="T15" s="485"/>
      <c r="U15" s="485"/>
      <c r="V15" s="204" t="str">
        <f>'[1]あやめ (2)'!V14</f>
        <v>野々村　直美</v>
      </c>
      <c r="W15" s="32" t="str">
        <f>'[1]あやめ (2)'!W14</f>
        <v>大</v>
      </c>
      <c r="X15" s="24" t="str">
        <f>'[1]あやめ (2)'!X14</f>
        <v>（枚方ＳＴＣ）</v>
      </c>
      <c r="Y15" s="484">
        <v>29</v>
      </c>
    </row>
    <row r="16" spans="1:25" s="12" customFormat="1" ht="17.25" customHeight="1" thickBot="1">
      <c r="A16" s="42" t="s">
        <v>3</v>
      </c>
      <c r="B16" s="483"/>
      <c r="C16" s="205" t="str">
        <f>'[1]あやめ (2)'!C15</f>
        <v>澤井　寿美子</v>
      </c>
      <c r="D16" s="33" t="str">
        <f>'[1]あやめ (2)'!D15</f>
        <v>兵</v>
      </c>
      <c r="E16" s="25" t="str">
        <f>'[1]あやめ (2)'!E15</f>
        <v>（朝霧レディース）</v>
      </c>
      <c r="F16" s="225"/>
      <c r="G16" s="491">
        <v>1</v>
      </c>
      <c r="H16" s="491"/>
      <c r="I16" s="494">
        <v>0</v>
      </c>
      <c r="J16" s="509"/>
      <c r="K16" s="244"/>
      <c r="L16" s="229"/>
      <c r="M16" s="225"/>
      <c r="N16" s="244"/>
      <c r="O16" s="244"/>
      <c r="P16" s="225"/>
      <c r="Q16" s="244"/>
      <c r="R16" s="280"/>
      <c r="S16" s="280"/>
      <c r="T16" s="226"/>
      <c r="U16" s="280"/>
      <c r="V16" s="205" t="str">
        <f>'[1]あやめ (2)'!V15</f>
        <v>矢本　京子</v>
      </c>
      <c r="W16" s="33" t="str">
        <f>'[1]あやめ (2)'!W15</f>
        <v>大</v>
      </c>
      <c r="X16" s="25" t="str">
        <f>'[1]あやめ (2)'!X15</f>
        <v>（堺ミルフィーズ）</v>
      </c>
      <c r="Y16" s="484"/>
    </row>
    <row r="17" spans="1:25" s="11" customFormat="1" ht="17.25" customHeight="1" thickBot="1">
      <c r="A17" s="42">
        <v>8</v>
      </c>
      <c r="B17" s="483">
        <v>8</v>
      </c>
      <c r="C17" s="204" t="str">
        <f>'[1]あやめ (2)'!C16</f>
        <v>仲林　陽子</v>
      </c>
      <c r="D17" s="32" t="str">
        <f>'[1]あやめ (2)'!D16</f>
        <v>大</v>
      </c>
      <c r="E17" s="24" t="str">
        <f>'[1]あやめ (2)'!E16</f>
        <v>（ＧＬOＲＹ）</v>
      </c>
      <c r="F17" s="517"/>
      <c r="G17" s="517"/>
      <c r="H17" s="221"/>
      <c r="I17" s="485"/>
      <c r="J17" s="489"/>
      <c r="K17" s="252"/>
      <c r="L17" s="238"/>
      <c r="M17" s="223"/>
      <c r="N17" s="245"/>
      <c r="O17" s="245"/>
      <c r="P17" s="485"/>
      <c r="Q17" s="489"/>
      <c r="R17" s="224"/>
      <c r="S17" s="488"/>
      <c r="T17" s="490"/>
      <c r="U17" s="224"/>
      <c r="V17" s="204" t="str">
        <f>'[1]あやめ (2)'!V16</f>
        <v>林　　 佳子</v>
      </c>
      <c r="W17" s="32" t="str">
        <f>'[1]あやめ (2)'!W16</f>
        <v>滋</v>
      </c>
      <c r="X17" s="24" t="str">
        <f>'[1]あやめ (2)'!X16</f>
        <v>（志賀STC）</v>
      </c>
      <c r="Y17" s="484">
        <v>30</v>
      </c>
    </row>
    <row r="18" spans="1:25" s="12" customFormat="1" ht="17.25" customHeight="1">
      <c r="A18" s="42" t="s">
        <v>24</v>
      </c>
      <c r="B18" s="483"/>
      <c r="C18" s="205" t="str">
        <f>'[1]あやめ (2)'!C17</f>
        <v>平野　真由美</v>
      </c>
      <c r="D18" s="33" t="str">
        <f>'[1]あやめ (2)'!D17</f>
        <v>大</v>
      </c>
      <c r="E18" s="25" t="str">
        <f>'[1]あやめ (2)'!E17</f>
        <v>（寝屋川）</v>
      </c>
      <c r="F18" s="229"/>
      <c r="G18" s="225"/>
      <c r="H18" s="227"/>
      <c r="I18" s="228"/>
      <c r="J18" s="244"/>
      <c r="K18" s="227"/>
      <c r="L18" s="229"/>
      <c r="M18" s="225"/>
      <c r="N18" s="244"/>
      <c r="O18" s="244"/>
      <c r="P18" s="244"/>
      <c r="Q18" s="226"/>
      <c r="R18" s="230"/>
      <c r="S18" s="231"/>
      <c r="T18" s="493">
        <v>2</v>
      </c>
      <c r="U18" s="491"/>
      <c r="V18" s="205" t="str">
        <f>'[1]あやめ (2)'!V17</f>
        <v>鹿島　真夕美</v>
      </c>
      <c r="W18" s="33" t="str">
        <f>'[1]あやめ (2)'!W17</f>
        <v>滋</v>
      </c>
      <c r="X18" s="25" t="str">
        <f>'[1]あやめ (2)'!X17</f>
        <v>（守山ひまわり）</v>
      </c>
      <c r="Y18" s="484"/>
    </row>
    <row r="19" spans="1:25" s="11" customFormat="1" ht="17.25" customHeight="1" thickBot="1">
      <c r="A19" s="42">
        <v>9</v>
      </c>
      <c r="B19" s="483">
        <v>9</v>
      </c>
      <c r="C19" s="204" t="str">
        <f>'[1]あやめ (2)'!C18</f>
        <v>加納　まゆみ</v>
      </c>
      <c r="D19" s="32" t="str">
        <f>'[1]あやめ (2)'!D18</f>
        <v>和</v>
      </c>
      <c r="E19" s="24" t="str">
        <f>'[1]あやめ (2)'!E18</f>
        <v>（　クリーン　）</v>
      </c>
      <c r="F19" s="232"/>
      <c r="G19" s="487"/>
      <c r="H19" s="488"/>
      <c r="I19" s="233"/>
      <c r="J19" s="390"/>
      <c r="K19" s="222"/>
      <c r="L19" s="238"/>
      <c r="M19" s="223"/>
      <c r="N19" s="245"/>
      <c r="O19" s="245"/>
      <c r="P19" s="245"/>
      <c r="Q19" s="222"/>
      <c r="R19" s="237"/>
      <c r="S19" s="232"/>
      <c r="T19" s="224"/>
      <c r="U19" s="224"/>
      <c r="V19" s="204" t="str">
        <f>'[1]あやめ (2)'!V18</f>
        <v>川合　千秋</v>
      </c>
      <c r="W19" s="32" t="str">
        <f>'[1]あやめ (2)'!W18</f>
        <v>京</v>
      </c>
      <c r="X19" s="24" t="str">
        <f>'[1]あやめ (2)'!X18</f>
        <v>（ミッキーママ）</v>
      </c>
      <c r="Y19" s="484">
        <v>31</v>
      </c>
    </row>
    <row r="20" spans="1:25" s="12" customFormat="1" ht="17.25" customHeight="1" thickBot="1">
      <c r="A20" s="42" t="s">
        <v>4</v>
      </c>
      <c r="B20" s="483"/>
      <c r="C20" s="205" t="str">
        <f>'[1]あやめ (2)'!C19</f>
        <v>梶浦　明美</v>
      </c>
      <c r="D20" s="33" t="str">
        <f>'[1]あやめ (2)'!D19</f>
        <v>和</v>
      </c>
      <c r="E20" s="25" t="str">
        <f>'[1]あやめ (2)'!E19</f>
        <v>（　レモン　）</v>
      </c>
      <c r="F20" s="491">
        <v>0</v>
      </c>
      <c r="G20" s="492"/>
      <c r="H20" s="227"/>
      <c r="I20" s="231"/>
      <c r="J20" s="516"/>
      <c r="K20" s="494"/>
      <c r="L20" s="229"/>
      <c r="M20" s="500" t="s">
        <v>757</v>
      </c>
      <c r="N20" s="501"/>
      <c r="O20" s="244"/>
      <c r="P20" s="244"/>
      <c r="Q20" s="494">
        <v>2</v>
      </c>
      <c r="R20" s="494"/>
      <c r="S20" s="491">
        <v>0</v>
      </c>
      <c r="T20" s="491"/>
      <c r="U20" s="225"/>
      <c r="V20" s="205" t="str">
        <f>'[1]あやめ (2)'!V19</f>
        <v>清田　清美</v>
      </c>
      <c r="W20" s="33" t="str">
        <f>'[1]あやめ (2)'!W19</f>
        <v>京</v>
      </c>
      <c r="X20" s="25" t="str">
        <f>'[1]あやめ (2)'!X19</f>
        <v>（オールかめおか）</v>
      </c>
      <c r="Y20" s="484"/>
    </row>
    <row r="21" spans="1:25" s="11" customFormat="1" ht="17.25" customHeight="1">
      <c r="A21" s="42">
        <v>10</v>
      </c>
      <c r="B21" s="483">
        <v>10</v>
      </c>
      <c r="C21" s="204" t="str">
        <f>'[1]あやめ (2)'!C20</f>
        <v>田賀　千恵</v>
      </c>
      <c r="D21" s="32" t="str">
        <f>'[1]あやめ (2)'!D20</f>
        <v>京</v>
      </c>
      <c r="E21" s="24" t="str">
        <f>'[1]あやめ (2)'!E20</f>
        <v>（乙訓レディース）</v>
      </c>
      <c r="F21" s="224"/>
      <c r="G21" s="232"/>
      <c r="H21" s="224"/>
      <c r="I21" s="232"/>
      <c r="J21" s="222"/>
      <c r="K21" s="223"/>
      <c r="L21" s="238"/>
      <c r="M21" s="510" t="s">
        <v>758</v>
      </c>
      <c r="N21" s="525"/>
      <c r="O21" s="222"/>
      <c r="P21" s="391"/>
      <c r="Q21" s="499"/>
      <c r="R21" s="485"/>
      <c r="S21" s="223"/>
      <c r="T21" s="488">
        <v>1</v>
      </c>
      <c r="U21" s="488"/>
      <c r="V21" s="204" t="str">
        <f>'[1]あやめ (2)'!V20</f>
        <v>上田　洋子</v>
      </c>
      <c r="W21" s="32" t="str">
        <f>'[1]あやめ (2)'!W20</f>
        <v>和</v>
      </c>
      <c r="X21" s="24" t="str">
        <f>'[1]あやめ (2)'!X20</f>
        <v>（　ゆうが　）</v>
      </c>
      <c r="Y21" s="484">
        <v>32</v>
      </c>
    </row>
    <row r="22" spans="1:25" s="12" customFormat="1" ht="17.25" customHeight="1">
      <c r="A22" s="42" t="s">
        <v>5</v>
      </c>
      <c r="B22" s="483"/>
      <c r="C22" s="205" t="str">
        <f>'[1]あやめ (2)'!C21</f>
        <v>三宅　世津子</v>
      </c>
      <c r="D22" s="33" t="str">
        <f>'[1]あやめ (2)'!D21</f>
        <v>京</v>
      </c>
      <c r="E22" s="25" t="str">
        <f>'[1]あやめ (2)'!E21</f>
        <v>（ジョイフル）</v>
      </c>
      <c r="F22" s="225"/>
      <c r="G22" s="491">
        <v>2</v>
      </c>
      <c r="H22" s="491"/>
      <c r="I22" s="496">
        <v>0</v>
      </c>
      <c r="J22" s="496"/>
      <c r="K22" s="227"/>
      <c r="L22" s="229"/>
      <c r="M22" s="516" t="s">
        <v>758</v>
      </c>
      <c r="N22" s="495"/>
      <c r="O22" s="225"/>
      <c r="P22" s="229"/>
      <c r="Q22" s="323"/>
      <c r="R22" s="234"/>
      <c r="S22" s="234"/>
      <c r="T22" s="231"/>
      <c r="U22" s="227"/>
      <c r="V22" s="205" t="str">
        <f>'[1]あやめ (2)'!V21</f>
        <v>小野山　佳子</v>
      </c>
      <c r="W22" s="33" t="str">
        <f>'[1]あやめ (2)'!W21</f>
        <v>和</v>
      </c>
      <c r="X22" s="25" t="str">
        <f>'[1]あやめ (2)'!X21</f>
        <v>（　春日　）</v>
      </c>
      <c r="Y22" s="484"/>
    </row>
    <row r="23" spans="1:25" s="11" customFormat="1" ht="17.25" customHeight="1" thickBot="1">
      <c r="A23" s="42"/>
      <c r="B23" s="213"/>
      <c r="C23" s="205"/>
      <c r="D23" s="33"/>
      <c r="E23" s="25"/>
      <c r="F23" s="225"/>
      <c r="G23" s="225"/>
      <c r="H23" s="225"/>
      <c r="I23" s="222"/>
      <c r="J23" s="223"/>
      <c r="K23" s="223"/>
      <c r="L23" s="238"/>
      <c r="M23" s="239"/>
      <c r="N23" s="245"/>
      <c r="O23" s="223"/>
      <c r="P23" s="238"/>
      <c r="Q23" s="289"/>
      <c r="R23" s="224"/>
      <c r="S23" s="488">
        <v>0</v>
      </c>
      <c r="T23" s="490"/>
      <c r="U23" s="224"/>
      <c r="V23" s="204" t="str">
        <f>'[1]あやめ (2)'!V22</f>
        <v>小原　弥生</v>
      </c>
      <c r="W23" s="32" t="str">
        <f>'[1]あやめ (2)'!W22</f>
        <v>大</v>
      </c>
      <c r="X23" s="24" t="str">
        <f>'[1]あやめ (2)'!X22</f>
        <v>（東大阪市ST協会）</v>
      </c>
      <c r="Y23" s="484">
        <v>33</v>
      </c>
    </row>
    <row r="24" spans="1:25" s="12" customFormat="1" ht="17.25" customHeight="1" thickBot="1">
      <c r="A24" s="42"/>
      <c r="B24" s="213"/>
      <c r="C24" s="205"/>
      <c r="D24" s="33"/>
      <c r="E24" s="25"/>
      <c r="F24" s="225"/>
      <c r="G24" s="225"/>
      <c r="H24" s="225"/>
      <c r="I24" s="227"/>
      <c r="J24" s="225"/>
      <c r="K24" s="225"/>
      <c r="L24" s="509"/>
      <c r="M24" s="324"/>
      <c r="N24" s="266"/>
      <c r="O24" s="524">
        <v>2</v>
      </c>
      <c r="P24" s="494">
        <v>0</v>
      </c>
      <c r="Q24" s="495"/>
      <c r="R24" s="234"/>
      <c r="S24" s="231"/>
      <c r="T24" s="493"/>
      <c r="U24" s="491"/>
      <c r="V24" s="205" t="str">
        <f>'[1]あやめ (2)'!V23</f>
        <v>山口　とし子</v>
      </c>
      <c r="W24" s="33" t="str">
        <f>'[1]あやめ (2)'!W23</f>
        <v>大</v>
      </c>
      <c r="X24" s="25" t="str">
        <f>'[1]あやめ (2)'!X23</f>
        <v>（ＧＬＯＲＹ）</v>
      </c>
      <c r="Y24" s="484"/>
    </row>
    <row r="25" spans="1:25" s="11" customFormat="1" ht="17.25" customHeight="1" thickBot="1">
      <c r="A25" s="42">
        <v>11</v>
      </c>
      <c r="B25" s="483">
        <v>11</v>
      </c>
      <c r="C25" s="204" t="str">
        <f>'[1]あやめ (2)'!C22</f>
        <v>亀井　加奈子</v>
      </c>
      <c r="D25" s="32" t="str">
        <f>'[1]あやめ (2)'!D22</f>
        <v>京</v>
      </c>
      <c r="E25" s="24" t="str">
        <f>'[1]あやめ (2)'!E22</f>
        <v>（洛南パーソンズ）</v>
      </c>
      <c r="F25" s="488"/>
      <c r="G25" s="488"/>
      <c r="H25" s="224"/>
      <c r="I25" s="485">
        <v>1</v>
      </c>
      <c r="J25" s="485"/>
      <c r="K25" s="223"/>
      <c r="L25" s="494"/>
      <c r="M25" s="252"/>
      <c r="N25" s="238"/>
      <c r="O25" s="524"/>
      <c r="P25" s="223"/>
      <c r="Q25" s="245"/>
      <c r="R25" s="221"/>
      <c r="S25" s="241"/>
      <c r="T25" s="221"/>
      <c r="U25" s="221"/>
      <c r="V25" s="204" t="str">
        <f>'[1]あやめ (2)'!V24</f>
        <v>宇杉　美幸</v>
      </c>
      <c r="W25" s="32" t="str">
        <f>'[1]あやめ (2)'!W24</f>
        <v>奈</v>
      </c>
      <c r="X25" s="24" t="str">
        <f>'[1]あやめ (2)'!X24</f>
        <v>（橿原ｿﾌﾄﾃﾆｽ）</v>
      </c>
      <c r="Y25" s="484">
        <v>34</v>
      </c>
    </row>
    <row r="26" spans="1:25" s="12" customFormat="1" ht="17.25" customHeight="1">
      <c r="A26" s="42" t="s">
        <v>6</v>
      </c>
      <c r="B26" s="483"/>
      <c r="C26" s="205" t="str">
        <f>'[1]あやめ (2)'!C23</f>
        <v>山﨑　眞喜子</v>
      </c>
      <c r="D26" s="33" t="str">
        <f>'[1]あやめ (2)'!D23</f>
        <v>大</v>
      </c>
      <c r="E26" s="25" t="str">
        <f>'[1]あやめ (2)'!E23</f>
        <v>（豊中クラブ）</v>
      </c>
      <c r="F26" s="229"/>
      <c r="G26" s="225"/>
      <c r="H26" s="234"/>
      <c r="I26" s="231"/>
      <c r="J26" s="227"/>
      <c r="K26" s="225"/>
      <c r="L26" s="227"/>
      <c r="M26" s="279"/>
      <c r="N26" s="229"/>
      <c r="O26" s="225"/>
      <c r="P26" s="225"/>
      <c r="Q26" s="496">
        <v>2</v>
      </c>
      <c r="R26" s="496"/>
      <c r="S26" s="494"/>
      <c r="T26" s="494"/>
      <c r="U26" s="225"/>
      <c r="V26" s="205" t="str">
        <f>'[1]あやめ (2)'!V25</f>
        <v>吉村　和子</v>
      </c>
      <c r="W26" s="33" t="str">
        <f>'[1]あやめ (2)'!W25</f>
        <v>奈</v>
      </c>
      <c r="X26" s="25" t="str">
        <f>'[1]あやめ (2)'!X25</f>
        <v>（アドバンス）</v>
      </c>
      <c r="Y26" s="484"/>
    </row>
    <row r="27" spans="1:25" s="11" customFormat="1" ht="17.25" customHeight="1" thickBot="1">
      <c r="A27" s="42">
        <v>12</v>
      </c>
      <c r="B27" s="483">
        <v>12</v>
      </c>
      <c r="C27" s="204" t="str">
        <f>'[1]あやめ (2)'!C24</f>
        <v>佐藤　雅子</v>
      </c>
      <c r="D27" s="32" t="str">
        <f>'[1]あやめ (2)'!D24</f>
        <v>兵</v>
      </c>
      <c r="E27" s="24" t="str">
        <f>'[1]あやめ (2)'!E24</f>
        <v>（すずらん）</v>
      </c>
      <c r="F27" s="232"/>
      <c r="G27" s="487">
        <v>2</v>
      </c>
      <c r="H27" s="488"/>
      <c r="I27" s="232"/>
      <c r="J27" s="499">
        <v>3</v>
      </c>
      <c r="K27" s="485"/>
      <c r="L27" s="222"/>
      <c r="M27" s="248"/>
      <c r="N27" s="238"/>
      <c r="O27" s="223"/>
      <c r="P27" s="223"/>
      <c r="Q27" s="486">
        <v>0</v>
      </c>
      <c r="R27" s="486"/>
      <c r="S27" s="223"/>
      <c r="T27" s="488"/>
      <c r="U27" s="488"/>
      <c r="V27" s="204" t="str">
        <f>'[1]あやめ (2)'!V26</f>
        <v>前田　敦子</v>
      </c>
      <c r="W27" s="32" t="str">
        <f>'[1]あやめ (2)'!W26</f>
        <v>大</v>
      </c>
      <c r="X27" s="24" t="str">
        <f>'[1]あやめ (2)'!X26</f>
        <v>（堺レディース）</v>
      </c>
      <c r="Y27" s="484">
        <v>35</v>
      </c>
    </row>
    <row r="28" spans="1:25" s="12" customFormat="1" ht="17.25" customHeight="1">
      <c r="A28" s="42" t="s">
        <v>9</v>
      </c>
      <c r="B28" s="483"/>
      <c r="C28" s="205" t="str">
        <f>'[1]あやめ (2)'!C25</f>
        <v>竹内　清子</v>
      </c>
      <c r="D28" s="33" t="str">
        <f>'[1]あやめ (2)'!D25</f>
        <v>兵</v>
      </c>
      <c r="E28" s="25" t="str">
        <f>'[1]あやめ (2)'!E25</f>
        <v>（尼崎ママテニス）</v>
      </c>
      <c r="F28" s="491">
        <v>2</v>
      </c>
      <c r="G28" s="492"/>
      <c r="H28" s="227"/>
      <c r="I28" s="303"/>
      <c r="J28" s="287"/>
      <c r="K28" s="227"/>
      <c r="L28" s="227"/>
      <c r="M28" s="279"/>
      <c r="N28" s="229"/>
      <c r="O28" s="225"/>
      <c r="P28" s="225"/>
      <c r="Q28" s="229"/>
      <c r="R28" s="234"/>
      <c r="S28" s="234"/>
      <c r="T28" s="231"/>
      <c r="U28" s="227"/>
      <c r="V28" s="205" t="str">
        <f>'[1]あやめ (2)'!V27</f>
        <v>少路　五月</v>
      </c>
      <c r="W28" s="33" t="str">
        <f>'[1]あやめ (2)'!W27</f>
        <v>大</v>
      </c>
      <c r="X28" s="25" t="str">
        <f>'[1]あやめ (2)'!X27</f>
        <v>（ファニー）</v>
      </c>
      <c r="Y28" s="484"/>
    </row>
    <row r="29" spans="1:25" s="11" customFormat="1" ht="17.25" customHeight="1" thickBot="1">
      <c r="A29" s="42">
        <v>13</v>
      </c>
      <c r="B29" s="483">
        <v>13</v>
      </c>
      <c r="C29" s="204" t="str">
        <f>'[1]あやめ (2)'!C26</f>
        <v>白野　幸枝</v>
      </c>
      <c r="D29" s="32" t="str">
        <f>'[1]あやめ (2)'!D26</f>
        <v>大</v>
      </c>
      <c r="E29" s="24" t="str">
        <f>'[1]あやめ (2)'!E26</f>
        <v>（富田林ﾚﾃﾞｨｰｽ）</v>
      </c>
      <c r="F29" s="221"/>
      <c r="G29" s="241"/>
      <c r="H29" s="221"/>
      <c r="I29" s="306"/>
      <c r="J29" s="238"/>
      <c r="K29" s="222"/>
      <c r="L29" s="222"/>
      <c r="M29" s="248"/>
      <c r="N29" s="238"/>
      <c r="O29" s="223"/>
      <c r="P29" s="486"/>
      <c r="Q29" s="498"/>
      <c r="R29" s="222"/>
      <c r="S29" s="488">
        <v>3</v>
      </c>
      <c r="T29" s="490"/>
      <c r="U29" s="224"/>
      <c r="V29" s="204" t="str">
        <f>'[1]あやめ (2)'!V28</f>
        <v>林　   佳代子</v>
      </c>
      <c r="W29" s="32" t="str">
        <f>'[1]あやめ (2)'!W28</f>
        <v>和</v>
      </c>
      <c r="X29" s="24" t="str">
        <f>'[1]あやめ (2)'!X28</f>
        <v>（クリーン）</v>
      </c>
      <c r="Y29" s="484">
        <v>36</v>
      </c>
    </row>
    <row r="30" spans="1:25" s="12" customFormat="1" ht="17.25" customHeight="1" thickBot="1">
      <c r="A30" s="42" t="s">
        <v>10</v>
      </c>
      <c r="B30" s="483"/>
      <c r="C30" s="205" t="str">
        <f>'[1]あやめ (2)'!C27</f>
        <v>青木　いづみ</v>
      </c>
      <c r="D30" s="33" t="str">
        <f>'[1]あやめ (2)'!D27</f>
        <v>和</v>
      </c>
      <c r="E30" s="25" t="str">
        <f>'[1]あやめ (2)'!E27</f>
        <v>（クリーン）</v>
      </c>
      <c r="F30" s="225"/>
      <c r="G30" s="494"/>
      <c r="H30" s="494"/>
      <c r="I30" s="494"/>
      <c r="J30" s="509"/>
      <c r="K30" s="499">
        <v>0</v>
      </c>
      <c r="L30" s="485"/>
      <c r="M30" s="279"/>
      <c r="N30" s="229"/>
      <c r="O30" s="225"/>
      <c r="P30" s="244"/>
      <c r="Q30" s="304"/>
      <c r="R30" s="234"/>
      <c r="S30" s="231"/>
      <c r="T30" s="493">
        <v>1</v>
      </c>
      <c r="U30" s="491"/>
      <c r="V30" s="205" t="str">
        <f>'[1]あやめ (2)'!V29</f>
        <v>長谷川　眞澄</v>
      </c>
      <c r="W30" s="33" t="str">
        <f>'[1]あやめ (2)'!W29</f>
        <v>奈</v>
      </c>
      <c r="X30" s="25" t="str">
        <f>'[1]あやめ (2)'!X29</f>
        <v>（奈良STC）</v>
      </c>
      <c r="Y30" s="484"/>
    </row>
    <row r="31" spans="1:25" s="11" customFormat="1" ht="17.25" customHeight="1" thickBot="1">
      <c r="A31" s="42">
        <v>14</v>
      </c>
      <c r="B31" s="483">
        <v>14</v>
      </c>
      <c r="C31" s="204" t="str">
        <f>'[1]あやめ (2)'!C28</f>
        <v>辰巳　茂子</v>
      </c>
      <c r="D31" s="32" t="str">
        <f>'[1]あやめ (2)'!D28</f>
        <v>奈</v>
      </c>
      <c r="E31" s="24" t="str">
        <f>'[1]あやめ (2)'!E28</f>
        <v>（郡山）</v>
      </c>
      <c r="F31" s="485"/>
      <c r="G31" s="485"/>
      <c r="H31" s="222"/>
      <c r="I31" s="485"/>
      <c r="J31" s="489"/>
      <c r="K31" s="326"/>
      <c r="L31" s="222"/>
      <c r="M31" s="248"/>
      <c r="N31" s="238"/>
      <c r="O31" s="223"/>
      <c r="P31" s="245"/>
      <c r="Q31" s="245"/>
      <c r="R31" s="221"/>
      <c r="S31" s="241"/>
      <c r="T31" s="221"/>
      <c r="U31" s="221"/>
      <c r="V31" s="204" t="str">
        <f>'[1]あやめ (2)'!V30</f>
        <v>門　　 恵子</v>
      </c>
      <c r="W31" s="32" t="str">
        <f>'[1]あやめ (2)'!W30</f>
        <v>兵</v>
      </c>
      <c r="X31" s="24" t="str">
        <f>'[1]あやめ (2)'!X30</f>
        <v>（二見）</v>
      </c>
      <c r="Y31" s="484">
        <v>37</v>
      </c>
    </row>
    <row r="32" spans="1:25" s="12" customFormat="1" ht="17.25" customHeight="1" thickBot="1">
      <c r="A32" s="42" t="s">
        <v>11</v>
      </c>
      <c r="B32" s="483"/>
      <c r="C32" s="205" t="str">
        <f>'[1]あやめ (2)'!C29</f>
        <v>新　　 康乃</v>
      </c>
      <c r="D32" s="33" t="str">
        <f>'[1]あやめ (2)'!D29</f>
        <v>奈</v>
      </c>
      <c r="E32" s="25" t="str">
        <f>'[1]あやめ (2)'!E29</f>
        <v>（奈良STC）</v>
      </c>
      <c r="F32" s="226"/>
      <c r="G32" s="280"/>
      <c r="H32" s="280"/>
      <c r="I32" s="228"/>
      <c r="J32" s="244"/>
      <c r="K32" s="229"/>
      <c r="L32" s="227"/>
      <c r="M32" s="279"/>
      <c r="N32" s="229"/>
      <c r="O32" s="516">
        <v>2</v>
      </c>
      <c r="P32" s="495"/>
      <c r="Q32" s="494"/>
      <c r="R32" s="494"/>
      <c r="S32" s="494"/>
      <c r="T32" s="494"/>
      <c r="U32" s="225"/>
      <c r="V32" s="205" t="str">
        <f>'[1]あやめ (2)'!V31</f>
        <v>吉田　京子</v>
      </c>
      <c r="W32" s="33" t="str">
        <f>'[1]あやめ (2)'!W31</f>
        <v>兵</v>
      </c>
      <c r="X32" s="25" t="str">
        <f>'[1]あやめ (2)'!X31</f>
        <v>（加古川）</v>
      </c>
      <c r="Y32" s="484"/>
    </row>
    <row r="33" spans="1:25" s="11" customFormat="1" ht="17.25" customHeight="1" thickBot="1">
      <c r="A33" s="42">
        <v>15</v>
      </c>
      <c r="B33" s="483">
        <v>15</v>
      </c>
      <c r="C33" s="204" t="str">
        <f>'[1]あやめ (2)'!C30</f>
        <v>吉田　千文</v>
      </c>
      <c r="D33" s="32" t="str">
        <f>'[1]あやめ (2)'!D30</f>
        <v>京</v>
      </c>
      <c r="E33" s="24" t="str">
        <f>'[1]あやめ (2)'!E30</f>
        <v>（でんでん）</v>
      </c>
      <c r="F33" s="232"/>
      <c r="G33" s="487"/>
      <c r="H33" s="488"/>
      <c r="I33" s="233"/>
      <c r="J33" s="390"/>
      <c r="K33" s="238"/>
      <c r="L33" s="222"/>
      <c r="M33" s="248"/>
      <c r="N33" s="238"/>
      <c r="O33" s="222"/>
      <c r="P33" s="322"/>
      <c r="Q33" s="499"/>
      <c r="R33" s="485"/>
      <c r="S33" s="222"/>
      <c r="T33" s="485"/>
      <c r="U33" s="485"/>
      <c r="V33" s="204" t="str">
        <f>'[1]あやめ (2)'!V32</f>
        <v>広瀬　由美子</v>
      </c>
      <c r="W33" s="32" t="str">
        <f>'[1]あやめ (2)'!W32</f>
        <v>京</v>
      </c>
      <c r="X33" s="24" t="str">
        <f>'[1]あやめ (2)'!X32</f>
        <v>（ＥＦＴ）</v>
      </c>
      <c r="Y33" s="484">
        <v>38</v>
      </c>
    </row>
    <row r="34" spans="1:25" s="12" customFormat="1" ht="17.25" customHeight="1">
      <c r="A34" s="42" t="s">
        <v>12</v>
      </c>
      <c r="B34" s="483"/>
      <c r="C34" s="205" t="str">
        <f>'[1]あやめ (2)'!C31</f>
        <v>伊藤　淑乃</v>
      </c>
      <c r="D34" s="33" t="str">
        <f>'[1]あやめ (2)'!D31</f>
        <v>京</v>
      </c>
      <c r="E34" s="25" t="str">
        <f>'[1]あやめ (2)'!E31</f>
        <v>（洛西）</v>
      </c>
      <c r="F34" s="491">
        <v>0</v>
      </c>
      <c r="G34" s="492"/>
      <c r="H34" s="227"/>
      <c r="I34" s="231"/>
      <c r="J34" s="516"/>
      <c r="K34" s="509"/>
      <c r="L34" s="227"/>
      <c r="M34" s="279"/>
      <c r="N34" s="229"/>
      <c r="O34" s="229"/>
      <c r="P34" s="229"/>
      <c r="Q34" s="243"/>
      <c r="R34" s="280"/>
      <c r="S34" s="280"/>
      <c r="T34" s="226"/>
      <c r="U34" s="280"/>
      <c r="V34" s="205" t="str">
        <f>'[1]あやめ (2)'!V33</f>
        <v>勇伊　朋子</v>
      </c>
      <c r="W34" s="33" t="str">
        <f>'[1]あやめ (2)'!W33</f>
        <v>京</v>
      </c>
      <c r="X34" s="25" t="str">
        <f>'[1]あやめ (2)'!X33</f>
        <v>（ＥＦＴ）</v>
      </c>
      <c r="Y34" s="484"/>
    </row>
    <row r="35" spans="1:25" s="11" customFormat="1" ht="17.25" customHeight="1" thickBot="1">
      <c r="A35" s="42">
        <v>16</v>
      </c>
      <c r="B35" s="483">
        <v>16</v>
      </c>
      <c r="C35" s="204" t="str">
        <f>'[1]あやめ (2)'!C32</f>
        <v>神原　孝代</v>
      </c>
      <c r="D35" s="32" t="str">
        <f>'[1]あやめ (2)'!D32</f>
        <v>大</v>
      </c>
      <c r="E35" s="24" t="str">
        <f>'[1]あやめ (2)'!E32</f>
        <v>（堺あすなろ）</v>
      </c>
      <c r="F35" s="224"/>
      <c r="G35" s="232"/>
      <c r="H35" s="224"/>
      <c r="I35" s="232"/>
      <c r="J35" s="222"/>
      <c r="K35" s="222"/>
      <c r="L35" s="247"/>
      <c r="M35" s="248"/>
      <c r="N35" s="238"/>
      <c r="O35" s="238"/>
      <c r="P35" s="238"/>
      <c r="Q35" s="272"/>
      <c r="R35" s="224"/>
      <c r="S35" s="488">
        <v>1</v>
      </c>
      <c r="T35" s="490"/>
      <c r="U35" s="224"/>
      <c r="V35" s="204" t="str">
        <f>'[1]あやめ (2)'!V34</f>
        <v>廣瀬　マチ子</v>
      </c>
      <c r="W35" s="32" t="str">
        <f>'[1]あやめ (2)'!W34</f>
        <v>大</v>
      </c>
      <c r="X35" s="24" t="str">
        <f>'[1]あやめ (2)'!X34</f>
        <v>（東大阪市ＳＴ協会）</v>
      </c>
      <c r="Y35" s="484">
        <v>39</v>
      </c>
    </row>
    <row r="36" spans="1:25" s="12" customFormat="1" ht="17.25" customHeight="1" thickBot="1">
      <c r="A36" s="42" t="s">
        <v>13</v>
      </c>
      <c r="B36" s="483"/>
      <c r="C36" s="205" t="str">
        <f>'[1]あやめ (2)'!C33</f>
        <v>小林　萬里子</v>
      </c>
      <c r="D36" s="33" t="str">
        <f>'[1]あやめ (2)'!D33</f>
        <v>大</v>
      </c>
      <c r="E36" s="25" t="str">
        <f>'[1]あやめ (2)'!E33</f>
        <v>（堺あすなろ）</v>
      </c>
      <c r="F36" s="225"/>
      <c r="G36" s="491">
        <v>1</v>
      </c>
      <c r="H36" s="491"/>
      <c r="I36" s="494">
        <v>1</v>
      </c>
      <c r="J36" s="494"/>
      <c r="K36" s="229"/>
      <c r="L36" s="392"/>
      <c r="M36" s="279"/>
      <c r="N36" s="229"/>
      <c r="O36" s="229"/>
      <c r="P36" s="516">
        <v>0</v>
      </c>
      <c r="Q36" s="509"/>
      <c r="R36" s="230"/>
      <c r="S36" s="231"/>
      <c r="T36" s="493">
        <v>1</v>
      </c>
      <c r="U36" s="491"/>
      <c r="V36" s="205" t="str">
        <f>'[1]あやめ (2)'!V35</f>
        <v>河上　悦子</v>
      </c>
      <c r="W36" s="33" t="str">
        <f>'[1]あやめ (2)'!W35</f>
        <v>大</v>
      </c>
      <c r="X36" s="25" t="str">
        <f>'[1]あやめ (2)'!X35</f>
        <v>（富田林ﾚﾃﾞｨｰｽ）</v>
      </c>
      <c r="Y36" s="484"/>
    </row>
    <row r="37" spans="1:25" s="11" customFormat="1" ht="17.25" customHeight="1">
      <c r="A37" s="42">
        <v>17</v>
      </c>
      <c r="B37" s="483">
        <v>17</v>
      </c>
      <c r="C37" s="204" t="str">
        <f>'[1]あやめ (2)'!C34</f>
        <v>河本　明美</v>
      </c>
      <c r="D37" s="32" t="str">
        <f>'[1]あやめ (2)'!D34</f>
        <v>大</v>
      </c>
      <c r="E37" s="24" t="str">
        <f>'[1]あやめ (2)'!E34</f>
        <v>（文月）</v>
      </c>
      <c r="F37" s="488"/>
      <c r="G37" s="488"/>
      <c r="H37" s="224"/>
      <c r="I37" s="485">
        <v>1</v>
      </c>
      <c r="J37" s="485"/>
      <c r="K37" s="245"/>
      <c r="L37" s="497"/>
      <c r="M37" s="485"/>
      <c r="N37" s="238"/>
      <c r="O37" s="238"/>
      <c r="P37" s="223"/>
      <c r="Q37" s="223"/>
      <c r="R37" s="237"/>
      <c r="S37" s="232"/>
      <c r="T37" s="224"/>
      <c r="U37" s="224"/>
      <c r="V37" s="204" t="str">
        <f>'[1]あやめ (2)'!V36</f>
        <v>松井　安子</v>
      </c>
      <c r="W37" s="32" t="str">
        <f>'[1]あやめ (2)'!W36</f>
        <v>滋</v>
      </c>
      <c r="X37" s="24" t="str">
        <f>'[1]あやめ (2)'!X36</f>
        <v>（大津なでしこ）</v>
      </c>
      <c r="Y37" s="484">
        <v>40</v>
      </c>
    </row>
    <row r="38" spans="1:25" s="12" customFormat="1" ht="17.25" customHeight="1" thickBot="1">
      <c r="A38" s="42" t="s">
        <v>14</v>
      </c>
      <c r="B38" s="483"/>
      <c r="C38" s="205" t="str">
        <f>'[1]あやめ (2)'!C35</f>
        <v>川畑　みどり</v>
      </c>
      <c r="D38" s="33" t="str">
        <f>'[1]あやめ (2)'!D35</f>
        <v>大</v>
      </c>
      <c r="E38" s="25" t="str">
        <f>'[1]あやめ (2)'!E35</f>
        <v>（文月）</v>
      </c>
      <c r="F38" s="229"/>
      <c r="G38" s="225"/>
      <c r="H38" s="234"/>
      <c r="I38" s="231"/>
      <c r="J38" s="227"/>
      <c r="K38" s="244"/>
      <c r="L38" s="227"/>
      <c r="M38" s="225"/>
      <c r="N38" s="229"/>
      <c r="O38" s="291"/>
      <c r="P38" s="225"/>
      <c r="Q38" s="496">
        <v>3</v>
      </c>
      <c r="R38" s="496"/>
      <c r="S38" s="491"/>
      <c r="T38" s="491"/>
      <c r="U38" s="225"/>
      <c r="V38" s="205" t="str">
        <f>'[1]あやめ (2)'!V37</f>
        <v>山田　早苗</v>
      </c>
      <c r="W38" s="33" t="str">
        <f>'[1]あやめ (2)'!W37</f>
        <v>滋</v>
      </c>
      <c r="X38" s="25" t="str">
        <f>'[1]あやめ (2)'!X37</f>
        <v>（大津なでしこ）</v>
      </c>
      <c r="Y38" s="484"/>
    </row>
    <row r="39" spans="1:25" s="11" customFormat="1" ht="17.25" customHeight="1" thickBot="1">
      <c r="A39" s="42">
        <v>18</v>
      </c>
      <c r="B39" s="483">
        <v>18</v>
      </c>
      <c r="C39" s="204" t="str">
        <f>'[1]あやめ (2)'!C36</f>
        <v>片桐　道子</v>
      </c>
      <c r="D39" s="32" t="str">
        <f>'[1]あやめ (2)'!D36</f>
        <v>和</v>
      </c>
      <c r="E39" s="24" t="str">
        <f>'[1]あやめ (2)'!E36</f>
        <v>（　和歌山忠友　）</v>
      </c>
      <c r="F39" s="232"/>
      <c r="G39" s="487">
        <v>2</v>
      </c>
      <c r="H39" s="488"/>
      <c r="I39" s="232"/>
      <c r="J39" s="499">
        <v>0</v>
      </c>
      <c r="K39" s="489"/>
      <c r="L39" s="222"/>
      <c r="M39" s="223"/>
      <c r="N39" s="485" t="s">
        <v>728</v>
      </c>
      <c r="O39" s="489"/>
      <c r="P39" s="223"/>
      <c r="Q39" s="486">
        <v>1</v>
      </c>
      <c r="R39" s="486"/>
      <c r="S39" s="223"/>
      <c r="T39" s="488"/>
      <c r="U39" s="488"/>
      <c r="V39" s="204" t="str">
        <f>'[1]あやめ (2)'!V38</f>
        <v>廣吉　君子</v>
      </c>
      <c r="W39" s="32" t="str">
        <f>'[1]あやめ (2)'!W38</f>
        <v>奈</v>
      </c>
      <c r="X39" s="24" t="str">
        <f>'[1]あやめ (2)'!X38</f>
        <v>（郡山）</v>
      </c>
      <c r="Y39" s="484">
        <v>41</v>
      </c>
    </row>
    <row r="40" spans="1:25" s="12" customFormat="1" ht="17.25" customHeight="1">
      <c r="A40" s="42" t="s">
        <v>15</v>
      </c>
      <c r="B40" s="483"/>
      <c r="C40" s="205" t="str">
        <f>'[1]あやめ (2)'!C37</f>
        <v>南口　智代美</v>
      </c>
      <c r="D40" s="33" t="str">
        <f>'[1]あやめ (2)'!D37</f>
        <v>和</v>
      </c>
      <c r="E40" s="25" t="str">
        <f>'[1]あやめ (2)'!E37</f>
        <v>（　和歌山忠友　）</v>
      </c>
      <c r="F40" s="491">
        <v>1</v>
      </c>
      <c r="G40" s="492"/>
      <c r="H40" s="227"/>
      <c r="I40" s="303"/>
      <c r="J40" s="287"/>
      <c r="K40" s="244"/>
      <c r="L40" s="227"/>
      <c r="M40" s="225"/>
      <c r="N40" s="225"/>
      <c r="O40" s="244"/>
      <c r="P40" s="279"/>
      <c r="Q40" s="229"/>
      <c r="R40" s="234"/>
      <c r="S40" s="234"/>
      <c r="T40" s="231"/>
      <c r="U40" s="227"/>
      <c r="V40" s="205" t="str">
        <f>'[1]あやめ (2)'!V39</f>
        <v>中西　佳子</v>
      </c>
      <c r="W40" s="33" t="str">
        <f>'[1]あやめ (2)'!W39</f>
        <v>奈</v>
      </c>
      <c r="X40" s="25" t="str">
        <f>'[1]あやめ (2)'!X39</f>
        <v>（橿原ｿﾌﾄﾃﾆｽ）</v>
      </c>
      <c r="Y40" s="484"/>
    </row>
    <row r="41" spans="1:25" s="11" customFormat="1" ht="17.25" customHeight="1" thickBot="1">
      <c r="A41" s="42">
        <v>19</v>
      </c>
      <c r="B41" s="483">
        <v>19</v>
      </c>
      <c r="C41" s="204" t="str">
        <f>'[1]あやめ (2)'!C38</f>
        <v>田中　眞千子</v>
      </c>
      <c r="D41" s="32" t="str">
        <f>'[1]あやめ (2)'!D38</f>
        <v>奈</v>
      </c>
      <c r="E41" s="24" t="str">
        <f>'[1]あやめ (2)'!E38</f>
        <v>（帝塚山テニス）</v>
      </c>
      <c r="F41" s="221"/>
      <c r="G41" s="241"/>
      <c r="H41" s="221"/>
      <c r="I41" s="306"/>
      <c r="J41" s="238"/>
      <c r="K41" s="245"/>
      <c r="L41" s="222"/>
      <c r="M41" s="223"/>
      <c r="N41" s="223"/>
      <c r="O41" s="245"/>
      <c r="P41" s="485"/>
      <c r="Q41" s="498"/>
      <c r="R41" s="224"/>
      <c r="S41" s="488">
        <v>0</v>
      </c>
      <c r="T41" s="490"/>
      <c r="U41" s="224"/>
      <c r="V41" s="204" t="str">
        <f>'[1]あやめ (2)'!V40</f>
        <v>岡内　由紀子</v>
      </c>
      <c r="W41" s="32" t="str">
        <f>'[1]あやめ (2)'!W40</f>
        <v>京</v>
      </c>
      <c r="X41" s="24" t="str">
        <f>'[1]あやめ (2)'!X40</f>
        <v>（洛南パーソンズ）</v>
      </c>
      <c r="Y41" s="484">
        <v>42</v>
      </c>
    </row>
    <row r="42" spans="1:25" s="12" customFormat="1" ht="17.25" customHeight="1" thickBot="1">
      <c r="A42" s="42" t="s">
        <v>16</v>
      </c>
      <c r="B42" s="483"/>
      <c r="C42" s="205" t="str">
        <f>'[1]あやめ (2)'!C39</f>
        <v>小林　万壽美</v>
      </c>
      <c r="D42" s="33" t="str">
        <f>'[1]あやめ (2)'!D39</f>
        <v>奈</v>
      </c>
      <c r="E42" s="25" t="str">
        <f>'[1]あやめ (2)'!E39</f>
        <v>（帝塚山テニス）</v>
      </c>
      <c r="F42" s="225"/>
      <c r="G42" s="494"/>
      <c r="H42" s="494"/>
      <c r="I42" s="494"/>
      <c r="J42" s="509"/>
      <c r="K42" s="324"/>
      <c r="L42" s="227"/>
      <c r="M42" s="225"/>
      <c r="N42" s="225"/>
      <c r="O42" s="244"/>
      <c r="P42" s="244"/>
      <c r="Q42" s="228"/>
      <c r="R42" s="234"/>
      <c r="S42" s="231"/>
      <c r="T42" s="493">
        <v>1</v>
      </c>
      <c r="U42" s="491"/>
      <c r="V42" s="205" t="str">
        <f>'[1]あやめ (2)'!V41</f>
        <v>和多田　直美</v>
      </c>
      <c r="W42" s="33" t="str">
        <f>'[1]あやめ (2)'!W41</f>
        <v>京</v>
      </c>
      <c r="X42" s="25" t="str">
        <f>'[1]あやめ (2)'!X41</f>
        <v>（洛南パーソンズ）</v>
      </c>
      <c r="Y42" s="484"/>
    </row>
    <row r="43" spans="1:25" s="11" customFormat="1" ht="17.25" customHeight="1" thickBot="1">
      <c r="A43" s="42">
        <v>20</v>
      </c>
      <c r="B43" s="483">
        <v>20</v>
      </c>
      <c r="C43" s="204" t="str">
        <f>'[1]あやめ (2)'!C40</f>
        <v>稲田　和子</v>
      </c>
      <c r="D43" s="32" t="str">
        <f>'[1]あやめ (2)'!D40</f>
        <v>兵</v>
      </c>
      <c r="E43" s="24" t="str">
        <f>'[1]あやめ (2)'!E40</f>
        <v>（三田　）</v>
      </c>
      <c r="F43" s="486"/>
      <c r="G43" s="486"/>
      <c r="H43" s="222"/>
      <c r="I43" s="485"/>
      <c r="J43" s="489"/>
      <c r="K43" s="485"/>
      <c r="L43" s="485"/>
      <c r="M43" s="223"/>
      <c r="N43" s="223"/>
      <c r="O43" s="245"/>
      <c r="P43" s="245"/>
      <c r="Q43" s="245"/>
      <c r="R43" s="221"/>
      <c r="S43" s="241"/>
      <c r="T43" s="221"/>
      <c r="U43" s="221"/>
      <c r="V43" s="204" t="str">
        <f>'[1]あやめ (2)'!V42</f>
        <v>長谷川　和代</v>
      </c>
      <c r="W43" s="32" t="str">
        <f>'[1]あやめ (2)'!W42</f>
        <v>大</v>
      </c>
      <c r="X43" s="24" t="str">
        <f>'[1]あやめ (2)'!X42</f>
        <v>（ゆうゆう）</v>
      </c>
      <c r="Y43" s="484">
        <v>43</v>
      </c>
    </row>
    <row r="44" spans="1:25" s="12" customFormat="1" ht="17.25" customHeight="1" thickBot="1">
      <c r="A44" s="42" t="s">
        <v>17</v>
      </c>
      <c r="B44" s="483"/>
      <c r="C44" s="205" t="str">
        <f>'[1]あやめ (2)'!C41</f>
        <v>稲田　靖子</v>
      </c>
      <c r="D44" s="33" t="str">
        <f>'[1]あやめ (2)'!D41</f>
        <v>大</v>
      </c>
      <c r="E44" s="28" t="str">
        <f>'[1]あやめ (2)'!E41</f>
        <v>（ファニー）</v>
      </c>
      <c r="F44" s="226"/>
      <c r="G44" s="300"/>
      <c r="H44" s="280"/>
      <c r="I44" s="228"/>
      <c r="J44" s="244"/>
      <c r="K44" s="225"/>
      <c r="L44" s="225"/>
      <c r="M44" s="225"/>
      <c r="N44" s="225"/>
      <c r="O44" s="244"/>
      <c r="P44" s="249"/>
      <c r="Q44" s="494"/>
      <c r="R44" s="494"/>
      <c r="S44" s="494"/>
      <c r="T44" s="494"/>
      <c r="U44" s="225"/>
      <c r="V44" s="205" t="str">
        <f>'[1]あやめ (2)'!V43</f>
        <v>福元　正子</v>
      </c>
      <c r="W44" s="33" t="str">
        <f>'[1]あやめ (2)'!W43</f>
        <v>大</v>
      </c>
      <c r="X44" s="25" t="str">
        <f>'[1]あやめ (2)'!X43</f>
        <v>（ゆうゆう）</v>
      </c>
      <c r="Y44" s="484"/>
    </row>
    <row r="45" spans="1:25" s="11" customFormat="1" ht="17.25" customHeight="1" thickBot="1">
      <c r="A45" s="42">
        <v>21</v>
      </c>
      <c r="B45" s="483">
        <v>21</v>
      </c>
      <c r="C45" s="204" t="str">
        <f>'[1]あやめ (2)'!C42</f>
        <v>鳥居  千鶴子</v>
      </c>
      <c r="D45" s="32" t="str">
        <f>'[1]あやめ (2)'!D42</f>
        <v>滋</v>
      </c>
      <c r="E45" s="24" t="str">
        <f>'[1]あやめ (2)'!E42</f>
        <v>（さざなみﾚﾃﾞｨｰｽ）</v>
      </c>
      <c r="F45" s="232"/>
      <c r="G45" s="487"/>
      <c r="H45" s="488"/>
      <c r="I45" s="233"/>
      <c r="J45" s="390"/>
      <c r="K45" s="223"/>
      <c r="L45" s="223"/>
      <c r="M45" s="223"/>
      <c r="N45" s="223"/>
      <c r="O45" s="485"/>
      <c r="P45" s="498"/>
      <c r="Q45" s="499"/>
      <c r="R45" s="485"/>
      <c r="S45" s="222"/>
      <c r="T45" s="485"/>
      <c r="U45" s="485"/>
      <c r="V45" s="204" t="str">
        <f>'[1]あやめ (2)'!V44</f>
        <v>榎本　恵子</v>
      </c>
      <c r="W45" s="32" t="str">
        <f>'[1]あやめ (2)'!W44</f>
        <v>和</v>
      </c>
      <c r="X45" s="24" t="str">
        <f>'[1]あやめ (2)'!X44</f>
        <v>（　レモン　）</v>
      </c>
      <c r="Y45" s="484">
        <v>44</v>
      </c>
    </row>
    <row r="46" spans="1:25" s="12" customFormat="1" ht="17.25" customHeight="1">
      <c r="A46" s="42" t="s">
        <v>18</v>
      </c>
      <c r="B46" s="483"/>
      <c r="C46" s="205" t="str">
        <f>'[1]あやめ (2)'!C43</f>
        <v>服部　光子</v>
      </c>
      <c r="D46" s="33" t="str">
        <f>'[1]あやめ (2)'!D43</f>
        <v>滋</v>
      </c>
      <c r="E46" s="25" t="str">
        <f>'[1]あやめ (2)'!E43</f>
        <v>（坂本レディース）</v>
      </c>
      <c r="F46" s="491">
        <v>0</v>
      </c>
      <c r="G46" s="492"/>
      <c r="H46" s="227"/>
      <c r="I46" s="231"/>
      <c r="J46" s="246"/>
      <c r="K46" s="227"/>
      <c r="L46" s="225"/>
      <c r="M46" s="225"/>
      <c r="N46" s="225"/>
      <c r="O46" s="225"/>
      <c r="P46" s="229"/>
      <c r="Q46" s="243"/>
      <c r="R46" s="280"/>
      <c r="S46" s="280"/>
      <c r="T46" s="226"/>
      <c r="U46" s="280"/>
      <c r="V46" s="205" t="str">
        <f>'[1]あやめ (2)'!V45</f>
        <v>工藤　恵美</v>
      </c>
      <c r="W46" s="33" t="str">
        <f>'[1]あやめ (2)'!W45</f>
        <v>和</v>
      </c>
      <c r="X46" s="25" t="str">
        <f>'[1]あやめ (2)'!X45</f>
        <v>（　レモン　）</v>
      </c>
      <c r="Y46" s="484"/>
    </row>
    <row r="47" spans="1:25" ht="17.25" customHeight="1" thickBot="1">
      <c r="A47" s="42">
        <v>22</v>
      </c>
      <c r="B47" s="483">
        <v>22</v>
      </c>
      <c r="C47" s="204" t="str">
        <f>'[1]あやめ (2)'!C44</f>
        <v>今西　和代</v>
      </c>
      <c r="D47" s="32" t="str">
        <f>'[1]あやめ (2)'!D44</f>
        <v>大</v>
      </c>
      <c r="E47" s="24" t="str">
        <f>'[1]あやめ (2)'!E44</f>
        <v>（東大阪市ST協会）</v>
      </c>
      <c r="F47" s="224"/>
      <c r="G47" s="232"/>
      <c r="H47" s="224"/>
      <c r="I47" s="232"/>
      <c r="J47" s="222"/>
      <c r="K47" s="223"/>
      <c r="L47" s="309"/>
      <c r="M47" s="309"/>
      <c r="N47" s="309"/>
      <c r="O47" s="309"/>
      <c r="P47" s="238"/>
      <c r="Q47" s="272"/>
      <c r="R47" s="224"/>
      <c r="S47" s="488">
        <v>1</v>
      </c>
      <c r="T47" s="490"/>
      <c r="U47" s="224"/>
      <c r="V47" s="203" t="str">
        <f>'[1]あやめ (2)'!V46</f>
        <v>富山　真理子</v>
      </c>
      <c r="W47" s="30" t="str">
        <f>'[1]あやめ (2)'!W46</f>
        <v>大</v>
      </c>
      <c r="X47" s="22" t="str">
        <f>'[1]あやめ (2)'!X46</f>
        <v>（堺エース）</v>
      </c>
      <c r="Y47" s="484">
        <v>45</v>
      </c>
    </row>
    <row r="48" spans="1:25" ht="17.25" customHeight="1">
      <c r="A48" s="42" t="s">
        <v>19</v>
      </c>
      <c r="B48" s="483"/>
      <c r="C48" s="205" t="str">
        <f>'[1]あやめ (2)'!C45</f>
        <v>近藤　千秋</v>
      </c>
      <c r="D48" s="33" t="str">
        <f>'[1]あやめ (2)'!D45</f>
        <v>大</v>
      </c>
      <c r="E48" s="25" t="str">
        <f>'[1]あやめ (2)'!E45</f>
        <v>（東大阪市ST協会）</v>
      </c>
      <c r="F48" s="225"/>
      <c r="G48" s="491">
        <v>3</v>
      </c>
      <c r="H48" s="491"/>
      <c r="I48" s="496">
        <v>0</v>
      </c>
      <c r="J48" s="496"/>
      <c r="K48" s="225"/>
      <c r="L48" s="309"/>
      <c r="M48" s="309"/>
      <c r="N48" s="309"/>
      <c r="O48" s="309"/>
      <c r="P48" s="496">
        <v>3</v>
      </c>
      <c r="Q48" s="509"/>
      <c r="R48" s="230"/>
      <c r="S48" s="231"/>
      <c r="T48" s="493">
        <v>0</v>
      </c>
      <c r="U48" s="491"/>
      <c r="V48" s="205" t="str">
        <f>'[1]あやめ (2)'!V47</f>
        <v>見並　宏子</v>
      </c>
      <c r="W48" s="33" t="str">
        <f>'[1]あやめ (2)'!W47</f>
        <v>大</v>
      </c>
      <c r="X48" s="25" t="str">
        <f>'[1]あやめ (2)'!X47</f>
        <v>（堺あすなろ）</v>
      </c>
      <c r="Y48" s="484"/>
    </row>
    <row r="49" spans="6:25" ht="17.25" customHeight="1">
      <c r="F49" s="309"/>
      <c r="G49" s="309"/>
      <c r="H49" s="309"/>
      <c r="I49" s="309"/>
      <c r="J49" s="309"/>
      <c r="K49" s="309"/>
      <c r="L49" s="309"/>
      <c r="M49" s="309"/>
      <c r="N49" s="309"/>
      <c r="O49" s="309"/>
      <c r="P49" s="223"/>
      <c r="Q49" s="223"/>
      <c r="R49" s="237"/>
      <c r="S49" s="232"/>
      <c r="T49" s="224"/>
      <c r="U49" s="224"/>
      <c r="V49" s="204" t="str">
        <f>'[1]あやめ (2)'!V48</f>
        <v>出口　貴美子</v>
      </c>
      <c r="W49" s="32" t="str">
        <f>'[1]あやめ (2)'!W48</f>
        <v>奈</v>
      </c>
      <c r="X49" s="24" t="str">
        <f>'[1]あやめ (2)'!X48</f>
        <v>（河合）</v>
      </c>
      <c r="Y49" s="484">
        <v>46</v>
      </c>
    </row>
    <row r="50" spans="6:25" ht="17.25" customHeight="1">
      <c r="F50" s="309"/>
      <c r="G50" s="309"/>
      <c r="H50" s="309"/>
      <c r="I50" s="309"/>
      <c r="J50" s="309"/>
      <c r="K50" s="309"/>
      <c r="L50" s="309"/>
      <c r="M50" s="309"/>
      <c r="N50" s="309"/>
      <c r="O50" s="309"/>
      <c r="P50" s="225"/>
      <c r="Q50" s="496">
        <v>2</v>
      </c>
      <c r="R50" s="496"/>
      <c r="S50" s="491"/>
      <c r="T50" s="491"/>
      <c r="U50" s="225"/>
      <c r="V50" s="205" t="str">
        <f>'[1]あやめ (2)'!V49</f>
        <v>大浦　美智子</v>
      </c>
      <c r="W50" s="33" t="str">
        <f>'[1]あやめ (2)'!W49</f>
        <v>奈</v>
      </c>
      <c r="X50" s="25" t="str">
        <f>'[1]あやめ (2)'!X49</f>
        <v>（生駒市ST協会）</v>
      </c>
      <c r="Y50" s="484"/>
    </row>
  </sheetData>
  <mergeCells count="168">
    <mergeCell ref="Q50:R50"/>
    <mergeCell ref="S50:T50"/>
    <mergeCell ref="S47:T47"/>
    <mergeCell ref="G48:H48"/>
    <mergeCell ref="I48:J48"/>
    <mergeCell ref="P48:Q48"/>
    <mergeCell ref="T48:U48"/>
    <mergeCell ref="G45:H45"/>
    <mergeCell ref="O45:P45"/>
    <mergeCell ref="Q45:R45"/>
    <mergeCell ref="T45:U45"/>
    <mergeCell ref="F46:G46"/>
    <mergeCell ref="F43:G43"/>
    <mergeCell ref="I43:J43"/>
    <mergeCell ref="K43:L43"/>
    <mergeCell ref="Q44:R44"/>
    <mergeCell ref="S44:T44"/>
    <mergeCell ref="F40:G40"/>
    <mergeCell ref="P41:Q41"/>
    <mergeCell ref="S41:T41"/>
    <mergeCell ref="G42:H42"/>
    <mergeCell ref="I42:J42"/>
    <mergeCell ref="T42:U42"/>
    <mergeCell ref="Q38:R38"/>
    <mergeCell ref="S38:T38"/>
    <mergeCell ref="G39:H39"/>
    <mergeCell ref="J39:K39"/>
    <mergeCell ref="N39:O39"/>
    <mergeCell ref="Q39:R39"/>
    <mergeCell ref="T39:U39"/>
    <mergeCell ref="G36:H36"/>
    <mergeCell ref="I36:J36"/>
    <mergeCell ref="P36:Q36"/>
    <mergeCell ref="T36:U36"/>
    <mergeCell ref="F37:G37"/>
    <mergeCell ref="I37:J37"/>
    <mergeCell ref="L37:M37"/>
    <mergeCell ref="Q33:R33"/>
    <mergeCell ref="T33:U33"/>
    <mergeCell ref="F34:G34"/>
    <mergeCell ref="J34:K34"/>
    <mergeCell ref="S35:T35"/>
    <mergeCell ref="F31:G31"/>
    <mergeCell ref="I31:J31"/>
    <mergeCell ref="O32:P32"/>
    <mergeCell ref="Q32:R32"/>
    <mergeCell ref="S32:T32"/>
    <mergeCell ref="F28:G28"/>
    <mergeCell ref="P29:Q29"/>
    <mergeCell ref="S29:T29"/>
    <mergeCell ref="G30:H30"/>
    <mergeCell ref="I30:J30"/>
    <mergeCell ref="K30:L30"/>
    <mergeCell ref="T30:U30"/>
    <mergeCell ref="F25:G25"/>
    <mergeCell ref="I25:J25"/>
    <mergeCell ref="Q26:R26"/>
    <mergeCell ref="S26:T26"/>
    <mergeCell ref="G27:H27"/>
    <mergeCell ref="J27:K27"/>
    <mergeCell ref="Q27:R27"/>
    <mergeCell ref="T27:U27"/>
    <mergeCell ref="S23:T23"/>
    <mergeCell ref="L24:L25"/>
    <mergeCell ref="O24:O25"/>
    <mergeCell ref="P24:Q24"/>
    <mergeCell ref="T24:U24"/>
    <mergeCell ref="M21:N21"/>
    <mergeCell ref="Q21:R21"/>
    <mergeCell ref="T21:U21"/>
    <mergeCell ref="G22:H22"/>
    <mergeCell ref="I22:J22"/>
    <mergeCell ref="M22:N22"/>
    <mergeCell ref="G19:H19"/>
    <mergeCell ref="F20:G20"/>
    <mergeCell ref="J20:K20"/>
    <mergeCell ref="M20:N20"/>
    <mergeCell ref="Q20:R20"/>
    <mergeCell ref="S20:T20"/>
    <mergeCell ref="Q15:R15"/>
    <mergeCell ref="T15:U15"/>
    <mergeCell ref="G16:H16"/>
    <mergeCell ref="I16:J16"/>
    <mergeCell ref="F17:G17"/>
    <mergeCell ref="I17:J17"/>
    <mergeCell ref="P17:Q17"/>
    <mergeCell ref="S17:T17"/>
    <mergeCell ref="F14:G14"/>
    <mergeCell ref="Q14:R14"/>
    <mergeCell ref="S14:T14"/>
    <mergeCell ref="F11:G11"/>
    <mergeCell ref="I11:J11"/>
    <mergeCell ref="S11:T11"/>
    <mergeCell ref="P12:Q12"/>
    <mergeCell ref="T12:U12"/>
    <mergeCell ref="T18:U18"/>
    <mergeCell ref="B29:B30"/>
    <mergeCell ref="Y25:Y26"/>
    <mergeCell ref="B31:B32"/>
    <mergeCell ref="T3:U3"/>
    <mergeCell ref="Q3:R3"/>
    <mergeCell ref="T6:U6"/>
    <mergeCell ref="F3:H3"/>
    <mergeCell ref="J3:K3"/>
    <mergeCell ref="H5:J5"/>
    <mergeCell ref="P5:Q5"/>
    <mergeCell ref="S5:T5"/>
    <mergeCell ref="F6:G6"/>
    <mergeCell ref="K6:L6"/>
    <mergeCell ref="Q8:R8"/>
    <mergeCell ref="S8:T8"/>
    <mergeCell ref="Q9:R9"/>
    <mergeCell ref="T9:U9"/>
    <mergeCell ref="F10:G10"/>
    <mergeCell ref="H10:I10"/>
    <mergeCell ref="J10:K10"/>
    <mergeCell ref="L10:M10"/>
    <mergeCell ref="G8:H8"/>
    <mergeCell ref="G13:H13"/>
    <mergeCell ref="J13:K13"/>
    <mergeCell ref="B33:B34"/>
    <mergeCell ref="B35:B36"/>
    <mergeCell ref="Y47:Y48"/>
    <mergeCell ref="B43:B44"/>
    <mergeCell ref="Y39:Y40"/>
    <mergeCell ref="B45:B46"/>
    <mergeCell ref="Y41:Y42"/>
    <mergeCell ref="G33:H33"/>
    <mergeCell ref="F7:G7"/>
    <mergeCell ref="I8:J8"/>
    <mergeCell ref="O8:P8"/>
    <mergeCell ref="B19:B20"/>
    <mergeCell ref="Y17:Y18"/>
    <mergeCell ref="B21:B22"/>
    <mergeCell ref="Y19:Y20"/>
    <mergeCell ref="Y45:Y46"/>
    <mergeCell ref="B17:B18"/>
    <mergeCell ref="Y27:Y28"/>
    <mergeCell ref="Y29:Y30"/>
    <mergeCell ref="Y31:Y32"/>
    <mergeCell ref="B25:B26"/>
    <mergeCell ref="Y21:Y22"/>
    <mergeCell ref="B27:B28"/>
    <mergeCell ref="Y23:Y24"/>
    <mergeCell ref="Y49:Y50"/>
    <mergeCell ref="B3:B4"/>
    <mergeCell ref="F1:U1"/>
    <mergeCell ref="B5:B6"/>
    <mergeCell ref="Y3:Y4"/>
    <mergeCell ref="B7:B8"/>
    <mergeCell ref="Y5:Y6"/>
    <mergeCell ref="B9:B10"/>
    <mergeCell ref="Y7:Y8"/>
    <mergeCell ref="B11:B12"/>
    <mergeCell ref="Y9:Y10"/>
    <mergeCell ref="B13:B14"/>
    <mergeCell ref="Y11:Y12"/>
    <mergeCell ref="B15:B16"/>
    <mergeCell ref="Y13:Y14"/>
    <mergeCell ref="Y15:Y16"/>
    <mergeCell ref="B47:B48"/>
    <mergeCell ref="Y43:Y44"/>
    <mergeCell ref="B37:B38"/>
    <mergeCell ref="Y33:Y34"/>
    <mergeCell ref="B39:B40"/>
    <mergeCell ref="Y35:Y36"/>
    <mergeCell ref="B41:B42"/>
    <mergeCell ref="Y37:Y38"/>
  </mergeCells>
  <phoneticPr fontId="1"/>
  <printOptions horizontalCentered="1"/>
  <pageMargins left="0.23622047244094491" right="0.23622047244094491" top="0.39370078740157483" bottom="0.35433070866141736" header="0.31496062992125984" footer="0.31496062992125984"/>
  <pageSetup paperSize="9" scale="95" orientation="portrait" horizontalDpi="360" verticalDpi="360" r:id="rId1"/>
  <headerFooter>
    <oddFooter>&amp;CP.6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5"/>
  <sheetViews>
    <sheetView showGridLines="0" zoomScaleNormal="100" workbookViewId="0">
      <selection activeCell="D4" sqref="D4"/>
    </sheetView>
  </sheetViews>
  <sheetFormatPr defaultColWidth="9" defaultRowHeight="13.5"/>
  <cols>
    <col min="1" max="1" width="3.5" style="21" customWidth="1"/>
    <col min="2" max="2" width="3.625" style="48" customWidth="1"/>
    <col min="3" max="3" width="12.5" style="203" customWidth="1"/>
    <col min="4" max="4" width="3.125" style="30" customWidth="1"/>
    <col min="5" max="5" width="15" style="22" customWidth="1"/>
    <col min="6" max="23" width="1.875" style="6" customWidth="1"/>
    <col min="24" max="24" width="12.5" style="203" customWidth="1"/>
    <col min="25" max="25" width="3.125" style="30" customWidth="1"/>
    <col min="26" max="26" width="15" style="22" customWidth="1"/>
    <col min="27" max="27" width="3.375" style="49" customWidth="1"/>
    <col min="28" max="28" width="3.875" style="7" customWidth="1"/>
    <col min="29" max="16384" width="9" style="6"/>
  </cols>
  <sheetData>
    <row r="1" spans="1:28" ht="28.5" customHeight="1" thickBot="1">
      <c r="A1" s="18"/>
      <c r="F1" s="523" t="s">
        <v>138</v>
      </c>
      <c r="G1" s="523"/>
      <c r="H1" s="523"/>
      <c r="I1" s="523"/>
      <c r="J1" s="523"/>
      <c r="K1" s="523"/>
      <c r="L1" s="523"/>
      <c r="M1" s="523"/>
      <c r="N1" s="523"/>
      <c r="O1" s="523"/>
      <c r="P1" s="523"/>
      <c r="Q1" s="523"/>
      <c r="R1" s="523"/>
      <c r="S1" s="523"/>
      <c r="T1" s="523"/>
      <c r="U1" s="523"/>
      <c r="V1" s="523"/>
      <c r="W1" s="523"/>
    </row>
    <row r="2" spans="1:28" ht="12" customHeight="1" thickTop="1">
      <c r="A2" s="18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AB2" s="18"/>
    </row>
    <row r="3" spans="1:28" ht="13.5" customHeight="1">
      <c r="A3" s="18"/>
      <c r="C3" s="393" t="s">
        <v>759</v>
      </c>
      <c r="D3" s="394" t="s">
        <v>722</v>
      </c>
      <c r="E3" s="395" t="s">
        <v>760</v>
      </c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396"/>
      <c r="T3" s="396"/>
      <c r="U3" s="396"/>
      <c r="V3" s="396"/>
      <c r="W3" s="396"/>
      <c r="AB3" s="18"/>
    </row>
    <row r="4" spans="1:28" s="11" customFormat="1" ht="13.5" customHeight="1">
      <c r="A4" s="47">
        <v>1</v>
      </c>
      <c r="B4" s="526">
        <v>1</v>
      </c>
      <c r="C4" s="320" t="s">
        <v>761</v>
      </c>
      <c r="D4" s="332" t="str">
        <f>[1]きく訂正分!D4</f>
        <v>大</v>
      </c>
      <c r="E4" s="321" t="s">
        <v>762</v>
      </c>
      <c r="F4" s="488"/>
      <c r="G4" s="488"/>
      <c r="H4" s="488"/>
      <c r="I4" s="488"/>
      <c r="J4" s="224"/>
      <c r="K4" s="485">
        <v>1</v>
      </c>
      <c r="L4" s="485"/>
      <c r="M4" s="222"/>
      <c r="N4" s="223"/>
      <c r="O4" s="223"/>
      <c r="P4" s="223"/>
      <c r="Q4" s="223"/>
      <c r="R4" s="485">
        <v>3</v>
      </c>
      <c r="S4" s="485"/>
      <c r="T4" s="224"/>
      <c r="U4" s="488"/>
      <c r="V4" s="488"/>
      <c r="W4" s="224"/>
      <c r="X4" s="204" t="str">
        <f>[1]きく訂正分!X4</f>
        <v>吉村　敬子</v>
      </c>
      <c r="Y4" s="32" t="str">
        <f>[1]きく訂正分!Y4</f>
        <v>京</v>
      </c>
      <c r="Z4" s="24" t="str">
        <f>[1]きく訂正分!Z4</f>
        <v>（ピュア）</v>
      </c>
      <c r="AA4" s="528">
        <v>23</v>
      </c>
      <c r="AB4" s="47">
        <v>23</v>
      </c>
    </row>
    <row r="5" spans="1:28" s="12" customFormat="1" ht="17.25" customHeight="1">
      <c r="A5" s="47" t="s">
        <v>73</v>
      </c>
      <c r="B5" s="526"/>
      <c r="C5" s="205" t="str">
        <f>[1]きく訂正分!C5</f>
        <v>藤井　春美</v>
      </c>
      <c r="D5" s="397" t="s">
        <v>722</v>
      </c>
      <c r="E5" s="25" t="str">
        <f>[1]きく訂正分!E5</f>
        <v>（Ｔ・Ｍ）</v>
      </c>
      <c r="F5" s="259"/>
      <c r="G5" s="311"/>
      <c r="H5" s="259"/>
      <c r="I5" s="260"/>
      <c r="J5" s="260"/>
      <c r="K5" s="259"/>
      <c r="L5" s="274"/>
      <c r="M5" s="227"/>
      <c r="N5" s="225"/>
      <c r="O5" s="225"/>
      <c r="P5" s="225"/>
      <c r="Q5" s="225"/>
      <c r="R5" s="229"/>
      <c r="S5" s="230"/>
      <c r="T5" s="227"/>
      <c r="U5" s="231"/>
      <c r="V5" s="227"/>
      <c r="W5" s="227"/>
      <c r="X5" s="205" t="str">
        <f>[1]きく訂正分!X5</f>
        <v>井上　京子</v>
      </c>
      <c r="Y5" s="33" t="str">
        <f>[1]きく訂正分!Y5</f>
        <v>京</v>
      </c>
      <c r="Z5" s="25" t="str">
        <f>[1]きく訂正分!Z5</f>
        <v>（若竹）</v>
      </c>
      <c r="AA5" s="528"/>
      <c r="AB5" s="47" t="s">
        <v>95</v>
      </c>
    </row>
    <row r="6" spans="1:28" s="11" customFormat="1" ht="17.25" customHeight="1" thickBot="1">
      <c r="A6" s="47">
        <v>2</v>
      </c>
      <c r="B6" s="526">
        <v>2</v>
      </c>
      <c r="C6" s="204" t="str">
        <f>[1]きく訂正分!C6</f>
        <v>大庭　比呂美</v>
      </c>
      <c r="D6" s="32" t="str">
        <f>[1]きく訂正分!D6</f>
        <v>大</v>
      </c>
      <c r="E6" s="24" t="str">
        <f>[1]きく訂正分!E6</f>
        <v>（泉南）</v>
      </c>
      <c r="F6" s="261"/>
      <c r="G6" s="316"/>
      <c r="H6" s="261"/>
      <c r="I6" s="487" t="s">
        <v>745</v>
      </c>
      <c r="J6" s="488"/>
      <c r="K6" s="490"/>
      <c r="L6" s="274"/>
      <c r="M6" s="222"/>
      <c r="N6" s="223"/>
      <c r="O6" s="222"/>
      <c r="P6" s="223"/>
      <c r="Q6" s="486">
        <v>2</v>
      </c>
      <c r="R6" s="498"/>
      <c r="S6" s="237"/>
      <c r="T6" s="488">
        <v>3</v>
      </c>
      <c r="U6" s="490"/>
      <c r="V6" s="317"/>
      <c r="W6" s="224"/>
      <c r="X6" s="204" t="str">
        <f>[1]きく訂正分!X6</f>
        <v>上田　朋美</v>
      </c>
      <c r="Y6" s="32" t="str">
        <f>[1]きく訂正分!Y6</f>
        <v>奈</v>
      </c>
      <c r="Z6" s="24" t="str">
        <f>[1]きく訂正分!Z6</f>
        <v>（信貴）</v>
      </c>
      <c r="AA6" s="528">
        <v>24</v>
      </c>
      <c r="AB6" s="47">
        <v>24</v>
      </c>
    </row>
    <row r="7" spans="1:28" s="12" customFormat="1" ht="17.25" customHeight="1" thickBot="1">
      <c r="A7" s="47" t="s">
        <v>74</v>
      </c>
      <c r="B7" s="526"/>
      <c r="C7" s="205" t="str">
        <f>[1]きく訂正分!C7</f>
        <v>北野　久美子</v>
      </c>
      <c r="D7" s="33" t="str">
        <f>[1]きく訂正分!D7</f>
        <v>大</v>
      </c>
      <c r="E7" s="25" t="str">
        <f>[1]きく訂正分!E7</f>
        <v>（泉南）</v>
      </c>
      <c r="F7" s="491">
        <v>2</v>
      </c>
      <c r="G7" s="491"/>
      <c r="H7" s="259"/>
      <c r="I7" s="259"/>
      <c r="J7" s="264"/>
      <c r="K7" s="277"/>
      <c r="L7" s="510">
        <v>1</v>
      </c>
      <c r="M7" s="514"/>
      <c r="N7" s="225"/>
      <c r="O7" s="225"/>
      <c r="P7" s="225"/>
      <c r="Q7" s="229"/>
      <c r="R7" s="236"/>
      <c r="S7" s="227"/>
      <c r="T7" s="231"/>
      <c r="U7" s="493">
        <v>0</v>
      </c>
      <c r="V7" s="491"/>
      <c r="W7" s="234"/>
      <c r="X7" s="205" t="str">
        <f>[1]きく訂正分!X7</f>
        <v>岸田　光代</v>
      </c>
      <c r="Y7" s="33" t="str">
        <f>[1]きく訂正分!Y7</f>
        <v>奈</v>
      </c>
      <c r="Z7" s="25" t="str">
        <f>[1]きく訂正分!Z7</f>
        <v>（西奈良ｿﾌﾄﾃﾆｽ）</v>
      </c>
      <c r="AA7" s="528"/>
      <c r="AB7" s="47" t="s">
        <v>96</v>
      </c>
    </row>
    <row r="8" spans="1:28" s="11" customFormat="1" ht="17.25" customHeight="1" thickBot="1">
      <c r="A8" s="47">
        <v>3</v>
      </c>
      <c r="B8" s="526">
        <v>3</v>
      </c>
      <c r="C8" s="204" t="str">
        <f>[1]きく訂正分!C8</f>
        <v>大和崎　裕子</v>
      </c>
      <c r="D8" s="32" t="str">
        <f>[1]きく訂正分!D8</f>
        <v>京</v>
      </c>
      <c r="E8" s="24" t="str">
        <f>[1]きく訂正分!E8</f>
        <v>（クレッシェンド）</v>
      </c>
      <c r="F8" s="262"/>
      <c r="G8" s="488">
        <v>0</v>
      </c>
      <c r="H8" s="490"/>
      <c r="I8" s="261"/>
      <c r="J8" s="333"/>
      <c r="K8" s="398"/>
      <c r="L8" s="399"/>
      <c r="M8" s="222"/>
      <c r="N8" s="223"/>
      <c r="O8" s="223"/>
      <c r="P8" s="223"/>
      <c r="Q8" s="238"/>
      <c r="R8" s="239"/>
      <c r="S8" s="221"/>
      <c r="T8" s="241"/>
      <c r="U8" s="221"/>
      <c r="V8" s="221"/>
      <c r="W8" s="221"/>
      <c r="X8" s="204" t="str">
        <f>[1]きく訂正分!X8</f>
        <v>北口　玲子</v>
      </c>
      <c r="Y8" s="32" t="str">
        <f>[1]きく訂正分!Y8</f>
        <v>大</v>
      </c>
      <c r="Z8" s="24" t="str">
        <f>[1]きく訂正分!Z8</f>
        <v>（門真）</v>
      </c>
      <c r="AA8" s="528">
        <v>25</v>
      </c>
      <c r="AB8" s="47">
        <v>25</v>
      </c>
    </row>
    <row r="9" spans="1:28" s="12" customFormat="1" ht="17.25" customHeight="1" thickBot="1">
      <c r="A9" s="47" t="s">
        <v>75</v>
      </c>
      <c r="B9" s="526"/>
      <c r="C9" s="205" t="str">
        <f>[1]きく訂正分!C9</f>
        <v>成瀬　祐子</v>
      </c>
      <c r="D9" s="33" t="str">
        <f>[1]きく訂正分!D9</f>
        <v>京</v>
      </c>
      <c r="E9" s="25" t="str">
        <f>[1]きく訂正分!E9</f>
        <v>（クローバー）</v>
      </c>
      <c r="F9" s="260"/>
      <c r="G9" s="260"/>
      <c r="H9" s="493">
        <v>0</v>
      </c>
      <c r="I9" s="492"/>
      <c r="J9" s="274"/>
      <c r="K9" s="308"/>
      <c r="L9" s="277"/>
      <c r="M9" s="227"/>
      <c r="N9" s="227"/>
      <c r="O9" s="225"/>
      <c r="P9" s="494"/>
      <c r="Q9" s="509"/>
      <c r="R9" s="510"/>
      <c r="S9" s="514"/>
      <c r="T9" s="494"/>
      <c r="U9" s="494"/>
      <c r="V9" s="312"/>
      <c r="W9" s="225"/>
      <c r="X9" s="205" t="str">
        <f>[1]きく訂正分!X9</f>
        <v>肥後　恵子</v>
      </c>
      <c r="Y9" s="33" t="str">
        <f>[1]きく訂正分!Y9</f>
        <v>大</v>
      </c>
      <c r="Z9" s="25" t="str">
        <f>[1]きく訂正分!Z9</f>
        <v>（ゆうゆう）</v>
      </c>
      <c r="AA9" s="528"/>
      <c r="AB9" s="47" t="s">
        <v>97</v>
      </c>
    </row>
    <row r="10" spans="1:28" s="11" customFormat="1" ht="17.25" customHeight="1" thickBot="1">
      <c r="A10" s="47">
        <v>4</v>
      </c>
      <c r="B10" s="526">
        <v>4</v>
      </c>
      <c r="C10" s="204" t="str">
        <f>[1]きく訂正分!C10</f>
        <v>大野　敦代</v>
      </c>
      <c r="D10" s="32" t="str">
        <f>[1]きく訂正分!D10</f>
        <v>兵</v>
      </c>
      <c r="E10" s="24" t="str">
        <f>[1]きく訂正分!E10</f>
        <v>（加古川）</v>
      </c>
      <c r="F10" s="269"/>
      <c r="G10" s="269"/>
      <c r="H10" s="400"/>
      <c r="I10" s="270"/>
      <c r="J10" s="269"/>
      <c r="K10" s="310"/>
      <c r="L10" s="277"/>
      <c r="M10" s="222"/>
      <c r="N10" s="223"/>
      <c r="O10" s="223"/>
      <c r="P10" s="245"/>
      <c r="Q10" s="329"/>
      <c r="R10" s="485">
        <v>2</v>
      </c>
      <c r="S10" s="485"/>
      <c r="T10" s="223"/>
      <c r="U10" s="488">
        <v>3</v>
      </c>
      <c r="V10" s="488"/>
      <c r="W10" s="224"/>
      <c r="X10" s="204" t="str">
        <f>[1]きく訂正分!X10</f>
        <v>桑野　礼子</v>
      </c>
      <c r="Y10" s="32" t="str">
        <f>[1]きく訂正分!Y10</f>
        <v>大</v>
      </c>
      <c r="Z10" s="24" t="str">
        <f>[1]きく訂正分!Z10</f>
        <v>（フリー）</v>
      </c>
      <c r="AA10" s="528">
        <v>26</v>
      </c>
      <c r="AB10" s="47">
        <v>26</v>
      </c>
    </row>
    <row r="11" spans="1:28" s="12" customFormat="1" ht="17.25" customHeight="1" thickBot="1">
      <c r="A11" s="47" t="s">
        <v>76</v>
      </c>
      <c r="B11" s="526"/>
      <c r="C11" s="205" t="str">
        <f>[1]きく訂正分!C11</f>
        <v>森　　 由香</v>
      </c>
      <c r="D11" s="33" t="str">
        <f>[1]きく訂正分!D11</f>
        <v>兵</v>
      </c>
      <c r="E11" s="25" t="str">
        <f>[1]きく訂正分!E11</f>
        <v>（すずらん）</v>
      </c>
      <c r="F11" s="274"/>
      <c r="G11" s="522"/>
      <c r="H11" s="522"/>
      <c r="I11" s="522"/>
      <c r="J11" s="522"/>
      <c r="K11" s="514"/>
      <c r="L11" s="511"/>
      <c r="M11" s="227"/>
      <c r="N11" s="225"/>
      <c r="O11" s="225"/>
      <c r="P11" s="244"/>
      <c r="Q11" s="244"/>
      <c r="R11" s="229"/>
      <c r="S11" s="230"/>
      <c r="T11" s="234"/>
      <c r="U11" s="231"/>
      <c r="V11" s="227"/>
      <c r="W11" s="227"/>
      <c r="X11" s="205" t="str">
        <f>[1]きく訂正分!X11</f>
        <v>波戸　佳子</v>
      </c>
      <c r="Y11" s="33" t="str">
        <f>[1]きく訂正分!Y11</f>
        <v>大</v>
      </c>
      <c r="Z11" s="25" t="str">
        <f>[1]きく訂正分!Z11</f>
        <v>（枚方ＳＴＣ）</v>
      </c>
      <c r="AA11" s="528"/>
      <c r="AB11" s="47" t="s">
        <v>98</v>
      </c>
    </row>
    <row r="12" spans="1:28" s="11" customFormat="1" ht="17.25" customHeight="1" thickBot="1">
      <c r="A12" s="47">
        <v>5</v>
      </c>
      <c r="B12" s="526">
        <v>5</v>
      </c>
      <c r="C12" s="204" t="str">
        <f>[1]きく訂正分!C12</f>
        <v>石井  智子</v>
      </c>
      <c r="D12" s="32" t="str">
        <f>[1]きく訂正分!D12</f>
        <v>滋</v>
      </c>
      <c r="E12" s="24" t="str">
        <f>[1]きく訂正分!E12</f>
        <v>（志賀STC）</v>
      </c>
      <c r="F12" s="222"/>
      <c r="G12" s="485"/>
      <c r="H12" s="485"/>
      <c r="I12" s="222"/>
      <c r="J12" s="485"/>
      <c r="K12" s="485"/>
      <c r="L12" s="245"/>
      <c r="M12" s="401"/>
      <c r="N12" s="223"/>
      <c r="O12" s="223"/>
      <c r="P12" s="245"/>
      <c r="Q12" s="245"/>
      <c r="R12" s="241"/>
      <c r="S12" s="221"/>
      <c r="T12" s="517"/>
      <c r="U12" s="527"/>
      <c r="V12" s="221"/>
      <c r="W12" s="221"/>
      <c r="X12" s="204" t="str">
        <f>[1]きく訂正分!X12</f>
        <v>植木　敦子</v>
      </c>
      <c r="Y12" s="32" t="str">
        <f>[1]きく訂正分!Y12</f>
        <v>兵</v>
      </c>
      <c r="Z12" s="24" t="str">
        <f>[1]きく訂正分!Z12</f>
        <v>（三田）</v>
      </c>
      <c r="AA12" s="528">
        <v>27</v>
      </c>
      <c r="AB12" s="47">
        <v>27</v>
      </c>
    </row>
    <row r="13" spans="1:28" s="12" customFormat="1" ht="17.25" customHeight="1">
      <c r="A13" s="47" t="s">
        <v>77</v>
      </c>
      <c r="B13" s="526"/>
      <c r="C13" s="205" t="str">
        <f>[1]きく訂正分!C13</f>
        <v>鈴木  由美</v>
      </c>
      <c r="D13" s="33" t="str">
        <f>[1]きく訂正分!D13</f>
        <v>滋</v>
      </c>
      <c r="E13" s="25" t="str">
        <f>[1]きく訂正分!E13</f>
        <v>（志賀STC）</v>
      </c>
      <c r="F13" s="280"/>
      <c r="G13" s="226"/>
      <c r="H13" s="280"/>
      <c r="I13" s="280"/>
      <c r="J13" s="228"/>
      <c r="K13" s="274"/>
      <c r="L13" s="308"/>
      <c r="M13" s="244"/>
      <c r="N13" s="225"/>
      <c r="O13" s="225"/>
      <c r="P13" s="244"/>
      <c r="Q13" s="225"/>
      <c r="R13" s="229"/>
      <c r="S13" s="246"/>
      <c r="T13" s="229"/>
      <c r="U13" s="516"/>
      <c r="V13" s="494"/>
      <c r="W13" s="225"/>
      <c r="X13" s="205" t="str">
        <f>[1]きく訂正分!X13</f>
        <v>笹部　和美</v>
      </c>
      <c r="Y13" s="33" t="str">
        <f>[1]きく訂正分!Y13</f>
        <v>兵</v>
      </c>
      <c r="Z13" s="25" t="str">
        <f>[1]きく訂正分!Z13</f>
        <v>（今津）</v>
      </c>
      <c r="AA13" s="528"/>
      <c r="AB13" s="47" t="s">
        <v>99</v>
      </c>
    </row>
    <row r="14" spans="1:28" s="11" customFormat="1" ht="17.25" customHeight="1" thickBot="1">
      <c r="A14" s="47">
        <v>6</v>
      </c>
      <c r="B14" s="526">
        <v>6</v>
      </c>
      <c r="C14" s="204" t="str">
        <f>[1]きく訂正分!C14</f>
        <v>伊賀　絹子</v>
      </c>
      <c r="D14" s="32" t="str">
        <f>[1]きく訂正分!D14</f>
        <v>和</v>
      </c>
      <c r="E14" s="24" t="str">
        <f>[1]きく訂正分!E14</f>
        <v>（　オレンジ　）</v>
      </c>
      <c r="F14" s="224"/>
      <c r="G14" s="232"/>
      <c r="H14" s="487">
        <v>2</v>
      </c>
      <c r="I14" s="488"/>
      <c r="J14" s="233"/>
      <c r="K14" s="514">
        <v>1</v>
      </c>
      <c r="L14" s="525"/>
      <c r="M14" s="245"/>
      <c r="N14" s="223"/>
      <c r="O14" s="223"/>
      <c r="P14" s="245"/>
      <c r="Q14" s="223"/>
      <c r="R14" s="238"/>
      <c r="S14" s="237"/>
      <c r="T14" s="232"/>
      <c r="U14" s="224"/>
      <c r="V14" s="224"/>
      <c r="W14" s="224"/>
      <c r="X14" s="204" t="str">
        <f>[1]きく訂正分!X14</f>
        <v>森田　光代</v>
      </c>
      <c r="Y14" s="32" t="str">
        <f>[1]きく訂正分!Y14</f>
        <v>大</v>
      </c>
      <c r="Z14" s="24" t="str">
        <f>[1]きく訂正分!Z14</f>
        <v>（富田林レディース）</v>
      </c>
      <c r="AA14" s="528">
        <v>28</v>
      </c>
      <c r="AB14" s="47">
        <v>28</v>
      </c>
    </row>
    <row r="15" spans="1:28" s="12" customFormat="1" ht="17.25" customHeight="1" thickBot="1">
      <c r="A15" s="47" t="s">
        <v>78</v>
      </c>
      <c r="B15" s="526"/>
      <c r="C15" s="205" t="str">
        <f>[1]きく訂正分!C15</f>
        <v>森下　志津代</v>
      </c>
      <c r="D15" s="33" t="str">
        <f>[1]きく訂正分!D15</f>
        <v>和</v>
      </c>
      <c r="E15" s="25" t="str">
        <f>[1]きく訂正分!E15</f>
        <v>（　オレンジ　）</v>
      </c>
      <c r="F15" s="225"/>
      <c r="G15" s="491">
        <v>1</v>
      </c>
      <c r="H15" s="492"/>
      <c r="I15" s="227"/>
      <c r="J15" s="231"/>
      <c r="K15" s="389"/>
      <c r="L15" s="402"/>
      <c r="M15" s="244"/>
      <c r="N15" s="225"/>
      <c r="O15" s="494">
        <v>2</v>
      </c>
      <c r="P15" s="495"/>
      <c r="Q15" s="225"/>
      <c r="R15" s="496"/>
      <c r="S15" s="496"/>
      <c r="T15" s="491">
        <v>1</v>
      </c>
      <c r="U15" s="491"/>
      <c r="V15" s="225"/>
      <c r="W15" s="225"/>
      <c r="X15" s="205" t="str">
        <f>[1]きく訂正分!X15</f>
        <v>山本　敦子</v>
      </c>
      <c r="Y15" s="33" t="str">
        <f>[1]きく訂正分!Y15</f>
        <v>大</v>
      </c>
      <c r="Z15" s="25" t="str">
        <f>[1]きく訂正分!Z15</f>
        <v>（富田林レディース）</v>
      </c>
      <c r="AA15" s="528"/>
      <c r="AB15" s="47" t="s">
        <v>100</v>
      </c>
    </row>
    <row r="16" spans="1:28" s="11" customFormat="1" ht="17.25" customHeight="1">
      <c r="A16" s="47">
        <v>7</v>
      </c>
      <c r="B16" s="526">
        <v>7</v>
      </c>
      <c r="C16" s="204" t="str">
        <f>[1]きく訂正分!C16</f>
        <v>加藤　教恵</v>
      </c>
      <c r="D16" s="32" t="str">
        <f>[1]きく訂正分!D16</f>
        <v>大</v>
      </c>
      <c r="E16" s="24" t="str">
        <f>[1]きく訂正分!E16</f>
        <v>（箕面サングリーン）</v>
      </c>
      <c r="F16" s="224"/>
      <c r="G16" s="224"/>
      <c r="H16" s="232"/>
      <c r="I16" s="224"/>
      <c r="J16" s="232"/>
      <c r="K16" s="386"/>
      <c r="L16" s="308"/>
      <c r="M16" s="245"/>
      <c r="N16" s="223"/>
      <c r="O16" s="238"/>
      <c r="P16" s="322"/>
      <c r="Q16" s="223"/>
      <c r="R16" s="486">
        <v>1</v>
      </c>
      <c r="S16" s="486"/>
      <c r="T16" s="223"/>
      <c r="U16" s="488"/>
      <c r="V16" s="488"/>
      <c r="W16" s="224"/>
      <c r="X16" s="204" t="str">
        <f>[1]きく訂正分!X16</f>
        <v>中園　真弓</v>
      </c>
      <c r="Y16" s="32" t="str">
        <f>[1]きく訂正分!Y16</f>
        <v>奈</v>
      </c>
      <c r="Z16" s="24" t="str">
        <f>[1]きく訂正分!Z16</f>
        <v>（若草）</v>
      </c>
      <c r="AA16" s="528">
        <v>29</v>
      </c>
      <c r="AB16" s="47">
        <v>29</v>
      </c>
    </row>
    <row r="17" spans="1:28" s="12" customFormat="1" ht="17.25" customHeight="1" thickBot="1">
      <c r="A17" s="47" t="s">
        <v>79</v>
      </c>
      <c r="B17" s="526"/>
      <c r="C17" s="205" t="str">
        <f>[1]きく訂正分!C17</f>
        <v>松本　日奈子</v>
      </c>
      <c r="D17" s="33" t="str">
        <f>[1]きく訂正分!D17</f>
        <v>大</v>
      </c>
      <c r="E17" s="25" t="str">
        <f>[1]きく訂正分!E17</f>
        <v>（箕面サングリーン）</v>
      </c>
      <c r="F17" s="225"/>
      <c r="G17" s="225"/>
      <c r="H17" s="491"/>
      <c r="I17" s="491"/>
      <c r="J17" s="496">
        <v>0</v>
      </c>
      <c r="K17" s="509"/>
      <c r="L17" s="334"/>
      <c r="M17" s="244"/>
      <c r="N17" s="225"/>
      <c r="O17" s="229"/>
      <c r="P17" s="229"/>
      <c r="Q17" s="225"/>
      <c r="R17" s="229"/>
      <c r="S17" s="230"/>
      <c r="T17" s="234"/>
      <c r="U17" s="231"/>
      <c r="V17" s="227"/>
      <c r="W17" s="227"/>
      <c r="X17" s="205" t="str">
        <f>[1]きく訂正分!X17</f>
        <v>竹村　弘美</v>
      </c>
      <c r="Y17" s="33" t="str">
        <f>[1]きく訂正分!Y17</f>
        <v>奈</v>
      </c>
      <c r="Z17" s="25" t="str">
        <f>[1]きく訂正分!Z17</f>
        <v>（アドバンス）</v>
      </c>
      <c r="AA17" s="528"/>
      <c r="AB17" s="47" t="s">
        <v>101</v>
      </c>
    </row>
    <row r="18" spans="1:28" s="11" customFormat="1" ht="17.25" customHeight="1" thickBot="1">
      <c r="A18" s="47">
        <v>8</v>
      </c>
      <c r="B18" s="526">
        <v>8</v>
      </c>
      <c r="C18" s="204" t="str">
        <f>[1]きく訂正分!C18</f>
        <v>打和　久美子</v>
      </c>
      <c r="D18" s="32" t="str">
        <f>[1]きく訂正分!D18</f>
        <v>京</v>
      </c>
      <c r="E18" s="24" t="str">
        <f>[1]きく訂正分!E18</f>
        <v>（クレインズ）</v>
      </c>
      <c r="F18" s="222"/>
      <c r="G18" s="485"/>
      <c r="H18" s="485"/>
      <c r="I18" s="222"/>
      <c r="J18" s="485"/>
      <c r="K18" s="489"/>
      <c r="L18" s="514"/>
      <c r="M18" s="525"/>
      <c r="N18" s="223"/>
      <c r="O18" s="238"/>
      <c r="P18" s="238"/>
      <c r="Q18" s="499"/>
      <c r="R18" s="498"/>
      <c r="S18" s="224"/>
      <c r="T18" s="488"/>
      <c r="U18" s="490"/>
      <c r="V18" s="224"/>
      <c r="W18" s="224"/>
      <c r="X18" s="204" t="str">
        <f>[1]きく訂正分!X18</f>
        <v>今井　明美</v>
      </c>
      <c r="Y18" s="32" t="str">
        <f>[1]きく訂正分!Y18</f>
        <v>京</v>
      </c>
      <c r="Z18" s="24" t="str">
        <f>[1]きく訂正分!Z18</f>
        <v>（ピノキオ）</v>
      </c>
      <c r="AA18" s="528">
        <v>30</v>
      </c>
      <c r="AB18" s="47">
        <v>30</v>
      </c>
    </row>
    <row r="19" spans="1:28" s="12" customFormat="1" ht="17.25" customHeight="1">
      <c r="A19" s="47" t="s">
        <v>80</v>
      </c>
      <c r="B19" s="526"/>
      <c r="C19" s="205" t="str">
        <f>[1]きく訂正分!C19</f>
        <v>神社　純子</v>
      </c>
      <c r="D19" s="33" t="str">
        <f>[1]きく訂正分!D19</f>
        <v>京</v>
      </c>
      <c r="E19" s="25" t="str">
        <f>[1]きく訂正分!E19</f>
        <v>（クレインズ）</v>
      </c>
      <c r="F19" s="280"/>
      <c r="G19" s="226"/>
      <c r="H19" s="280"/>
      <c r="I19" s="280"/>
      <c r="J19" s="228"/>
      <c r="K19" s="308"/>
      <c r="L19" s="274"/>
      <c r="M19" s="244"/>
      <c r="N19" s="227"/>
      <c r="O19" s="229"/>
      <c r="P19" s="229"/>
      <c r="Q19" s="243"/>
      <c r="R19" s="228"/>
      <c r="S19" s="234"/>
      <c r="T19" s="231"/>
      <c r="U19" s="493">
        <v>1</v>
      </c>
      <c r="V19" s="491"/>
      <c r="W19" s="225"/>
      <c r="X19" s="205" t="str">
        <f>[1]きく訂正分!X19</f>
        <v>中村　千鶴子</v>
      </c>
      <c r="Y19" s="33" t="str">
        <f>[1]きく訂正分!Y19</f>
        <v>京</v>
      </c>
      <c r="Z19" s="25" t="str">
        <f>[1]きく訂正分!Z19</f>
        <v>（ピノキオ）</v>
      </c>
      <c r="AA19" s="528"/>
      <c r="AB19" s="47" t="s">
        <v>102</v>
      </c>
    </row>
    <row r="20" spans="1:28" s="11" customFormat="1" ht="17.25" customHeight="1" thickBot="1">
      <c r="A20" s="47">
        <v>9</v>
      </c>
      <c r="B20" s="526">
        <v>9</v>
      </c>
      <c r="C20" s="204" t="str">
        <f>[1]きく訂正分!C20</f>
        <v>百々　幸代</v>
      </c>
      <c r="D20" s="32" t="str">
        <f>[1]きく訂正分!D20</f>
        <v>大</v>
      </c>
      <c r="E20" s="24" t="str">
        <f>[1]きく訂正分!E20</f>
        <v>（富田林レディース）</v>
      </c>
      <c r="F20" s="224"/>
      <c r="G20" s="232"/>
      <c r="H20" s="487"/>
      <c r="I20" s="488"/>
      <c r="J20" s="233"/>
      <c r="K20" s="390"/>
      <c r="L20" s="222"/>
      <c r="M20" s="245"/>
      <c r="N20" s="223"/>
      <c r="O20" s="238"/>
      <c r="P20" s="238"/>
      <c r="Q20" s="239"/>
      <c r="R20" s="245"/>
      <c r="S20" s="221"/>
      <c r="T20" s="241"/>
      <c r="U20" s="221"/>
      <c r="V20" s="221"/>
      <c r="W20" s="221"/>
      <c r="X20" s="204" t="str">
        <f>[1]きく訂正分!X20</f>
        <v>髙木　洋子</v>
      </c>
      <c r="Y20" s="32" t="str">
        <f>[1]きく訂正分!Y20</f>
        <v>大</v>
      </c>
      <c r="Z20" s="24" t="str">
        <f>[1]きく訂正分!Z20</f>
        <v>（高槻ソフトテニス）</v>
      </c>
      <c r="AA20" s="528">
        <v>31</v>
      </c>
      <c r="AB20" s="47">
        <v>31</v>
      </c>
    </row>
    <row r="21" spans="1:28" s="12" customFormat="1" ht="17.25" customHeight="1" thickBot="1">
      <c r="A21" s="47" t="s">
        <v>81</v>
      </c>
      <c r="B21" s="526"/>
      <c r="C21" s="205" t="str">
        <f>[1]きく訂正分!C21</f>
        <v>原　　 真弓</v>
      </c>
      <c r="D21" s="33" t="str">
        <f>[1]きく訂正分!D21</f>
        <v>大</v>
      </c>
      <c r="E21" s="25" t="str">
        <f>[1]きく訂正分!E21</f>
        <v>（東大阪市ＳＴ協会）</v>
      </c>
      <c r="F21" s="225"/>
      <c r="G21" s="491">
        <v>1</v>
      </c>
      <c r="H21" s="492"/>
      <c r="I21" s="227"/>
      <c r="J21" s="231"/>
      <c r="K21" s="516"/>
      <c r="L21" s="494"/>
      <c r="M21" s="244"/>
      <c r="N21" s="497" t="s">
        <v>749</v>
      </c>
      <c r="O21" s="498"/>
      <c r="P21" s="229"/>
      <c r="Q21" s="324"/>
      <c r="R21" s="494"/>
      <c r="S21" s="494"/>
      <c r="T21" s="494">
        <v>3</v>
      </c>
      <c r="U21" s="494"/>
      <c r="V21" s="225"/>
      <c r="W21" s="225"/>
      <c r="X21" s="205" t="str">
        <f>[1]きく訂正分!X21</f>
        <v>山本　みどり</v>
      </c>
      <c r="Y21" s="33" t="str">
        <f>[1]きく訂正分!Y21</f>
        <v>大</v>
      </c>
      <c r="Z21" s="25" t="str">
        <f>[1]きく訂正分!Z21</f>
        <v>（堺ミルフィーズ）</v>
      </c>
      <c r="AA21" s="528"/>
      <c r="AB21" s="47" t="s">
        <v>103</v>
      </c>
    </row>
    <row r="22" spans="1:28" s="11" customFormat="1" ht="17.25" customHeight="1" thickBot="1">
      <c r="A22" s="47">
        <v>10</v>
      </c>
      <c r="B22" s="526">
        <v>10</v>
      </c>
      <c r="C22" s="204" t="str">
        <f>[1]きく訂正分!C22</f>
        <v>前川　桃代</v>
      </c>
      <c r="D22" s="32" t="str">
        <f>[1]きく訂正分!D22</f>
        <v>奈</v>
      </c>
      <c r="E22" s="24" t="str">
        <f>[1]きく訂正分!E22</f>
        <v>（奈良STC）</v>
      </c>
      <c r="F22" s="224"/>
      <c r="G22" s="224"/>
      <c r="H22" s="232"/>
      <c r="I22" s="224"/>
      <c r="J22" s="232"/>
      <c r="K22" s="222"/>
      <c r="L22" s="222"/>
      <c r="M22" s="245"/>
      <c r="N22" s="519" t="s">
        <v>763</v>
      </c>
      <c r="O22" s="511"/>
      <c r="P22" s="516">
        <v>1</v>
      </c>
      <c r="Q22" s="509"/>
      <c r="R22" s="499"/>
      <c r="S22" s="485"/>
      <c r="T22" s="223"/>
      <c r="U22" s="485"/>
      <c r="V22" s="485"/>
      <c r="W22" s="222"/>
      <c r="X22" s="204" t="str">
        <f>[1]きく訂正分!X22</f>
        <v>北中　あけみ</v>
      </c>
      <c r="Y22" s="32" t="str">
        <f>[1]きく訂正分!Y22</f>
        <v>大</v>
      </c>
      <c r="Z22" s="24" t="str">
        <f>[1]きく訂正分!Z22</f>
        <v>（箕面サングリーン）</v>
      </c>
      <c r="AA22" s="528">
        <v>32</v>
      </c>
      <c r="AB22" s="47">
        <v>32</v>
      </c>
    </row>
    <row r="23" spans="1:28" s="12" customFormat="1" ht="17.25" customHeight="1">
      <c r="A23" s="47" t="s">
        <v>82</v>
      </c>
      <c r="B23" s="526"/>
      <c r="C23" s="205" t="str">
        <f>[1]きく訂正分!C23</f>
        <v>北村　智栄美</v>
      </c>
      <c r="D23" s="33" t="str">
        <f>[1]きく訂正分!D23</f>
        <v>奈</v>
      </c>
      <c r="E23" s="25" t="str">
        <f>[1]きく訂正分!E23</f>
        <v>（奈良STC）</v>
      </c>
      <c r="F23" s="225"/>
      <c r="G23" s="225"/>
      <c r="H23" s="491">
        <v>0</v>
      </c>
      <c r="I23" s="491"/>
      <c r="J23" s="496">
        <v>0</v>
      </c>
      <c r="K23" s="496"/>
      <c r="L23" s="227"/>
      <c r="M23" s="244"/>
      <c r="N23" s="520" t="s">
        <v>764</v>
      </c>
      <c r="O23" s="509"/>
      <c r="P23" s="225"/>
      <c r="Q23" s="229"/>
      <c r="R23" s="243"/>
      <c r="S23" s="280"/>
      <c r="T23" s="280"/>
      <c r="U23" s="226"/>
      <c r="V23" s="280"/>
      <c r="W23" s="280"/>
      <c r="X23" s="205" t="str">
        <f>[1]きく訂正分!X23</f>
        <v>山本　美樹</v>
      </c>
      <c r="Y23" s="33" t="str">
        <f>[1]きく訂正分!Y23</f>
        <v>大</v>
      </c>
      <c r="Z23" s="25" t="str">
        <f>[1]きく訂正分!Z23</f>
        <v>（吹田）</v>
      </c>
      <c r="AA23" s="528"/>
      <c r="AB23" s="47" t="s">
        <v>104</v>
      </c>
    </row>
    <row r="24" spans="1:28" s="11" customFormat="1" ht="17.25" customHeight="1" thickBot="1">
      <c r="A24" s="10"/>
      <c r="B24" s="213"/>
      <c r="C24" s="205"/>
      <c r="D24" s="33"/>
      <c r="E24" s="25"/>
      <c r="F24" s="225"/>
      <c r="G24" s="225"/>
      <c r="H24" s="225"/>
      <c r="I24" s="225"/>
      <c r="J24" s="222"/>
      <c r="K24" s="222"/>
      <c r="L24" s="223"/>
      <c r="M24" s="245"/>
      <c r="N24" s="301"/>
      <c r="O24" s="238"/>
      <c r="P24" s="223"/>
      <c r="Q24" s="238"/>
      <c r="R24" s="272"/>
      <c r="S24" s="224"/>
      <c r="T24" s="488"/>
      <c r="U24" s="490"/>
      <c r="V24" s="224"/>
      <c r="W24" s="224"/>
      <c r="X24" s="204" t="str">
        <f>[1]きく訂正分!X24</f>
        <v>長原　富久美</v>
      </c>
      <c r="Y24" s="32" t="str">
        <f>[1]きく訂正分!Y24</f>
        <v>大</v>
      </c>
      <c r="Z24" s="24" t="str">
        <f>[1]きく訂正分!Z24</f>
        <v>（茨木）</v>
      </c>
      <c r="AA24" s="528">
        <v>33</v>
      </c>
      <c r="AB24" s="47">
        <v>33</v>
      </c>
    </row>
    <row r="25" spans="1:28" s="12" customFormat="1" ht="17.25" customHeight="1" thickBot="1">
      <c r="A25" s="10"/>
      <c r="B25" s="213"/>
      <c r="C25" s="318" t="s">
        <v>765</v>
      </c>
      <c r="D25" s="220"/>
      <c r="E25" s="319" t="s">
        <v>766</v>
      </c>
      <c r="F25" s="225"/>
      <c r="G25" s="225"/>
      <c r="H25" s="225"/>
      <c r="I25" s="225"/>
      <c r="J25" s="227"/>
      <c r="K25" s="227"/>
      <c r="L25" s="225"/>
      <c r="M25" s="227"/>
      <c r="N25" s="288"/>
      <c r="O25" s="251"/>
      <c r="P25" s="529">
        <v>3</v>
      </c>
      <c r="Q25" s="496">
        <v>3</v>
      </c>
      <c r="R25" s="509"/>
      <c r="S25" s="234"/>
      <c r="T25" s="231"/>
      <c r="U25" s="493">
        <v>0</v>
      </c>
      <c r="V25" s="491"/>
      <c r="W25" s="225"/>
      <c r="X25" s="205" t="str">
        <f>[1]きく訂正分!X25</f>
        <v>鈴木　典子</v>
      </c>
      <c r="Y25" s="33" t="str">
        <f>[1]きく訂正分!Y25</f>
        <v>京</v>
      </c>
      <c r="Z25" s="25" t="str">
        <f>[1]きく訂正分!Z25</f>
        <v>（Ｅ.Ｆ.Ｔ）</v>
      </c>
      <c r="AA25" s="528"/>
      <c r="AB25" s="47" t="s">
        <v>105</v>
      </c>
    </row>
    <row r="26" spans="1:28" s="11" customFormat="1" ht="17.25" customHeight="1" thickBot="1">
      <c r="A26" s="47">
        <v>11</v>
      </c>
      <c r="B26" s="526">
        <v>11</v>
      </c>
      <c r="C26" s="320" t="str">
        <f>[1]きく訂正分!C24</f>
        <v>安藤　美佐代</v>
      </c>
      <c r="D26" s="32" t="str">
        <f>[1]きく訂正分!D24</f>
        <v>大</v>
      </c>
      <c r="E26" s="321" t="str">
        <f>[1]きく訂正分!E24</f>
        <v>（堺ミルフィーズ）</v>
      </c>
      <c r="F26" s="222"/>
      <c r="G26" s="485"/>
      <c r="H26" s="485"/>
      <c r="I26" s="222"/>
      <c r="J26" s="485"/>
      <c r="K26" s="485"/>
      <c r="L26" s="223"/>
      <c r="M26" s="238"/>
      <c r="N26" s="403"/>
      <c r="O26" s="254"/>
      <c r="P26" s="529"/>
      <c r="Q26" s="223"/>
      <c r="R26" s="238"/>
      <c r="S26" s="237"/>
      <c r="T26" s="232"/>
      <c r="U26" s="224"/>
      <c r="V26" s="224"/>
      <c r="W26" s="224"/>
      <c r="X26" s="204" t="str">
        <f>[1]きく訂正分!X26</f>
        <v>東　　 利恵</v>
      </c>
      <c r="Y26" s="32" t="str">
        <f>[1]きく訂正分!Y26</f>
        <v>和</v>
      </c>
      <c r="Z26" s="24" t="s">
        <v>120</v>
      </c>
      <c r="AA26" s="528">
        <v>34</v>
      </c>
      <c r="AB26" s="47">
        <v>34</v>
      </c>
    </row>
    <row r="27" spans="1:28" s="12" customFormat="1" ht="17.25" customHeight="1">
      <c r="A27" s="47" t="s">
        <v>83</v>
      </c>
      <c r="B27" s="526"/>
      <c r="C27" s="205" t="str">
        <f>[1]きく訂正分!C25</f>
        <v>中尾　信子</v>
      </c>
      <c r="D27" s="33" t="str">
        <f>[1]きく訂正分!D25</f>
        <v>大</v>
      </c>
      <c r="E27" s="25" t="str">
        <f>[1]きく訂正分!E25</f>
        <v>（フリー）</v>
      </c>
      <c r="F27" s="280"/>
      <c r="G27" s="226"/>
      <c r="H27" s="280"/>
      <c r="I27" s="280"/>
      <c r="J27" s="228"/>
      <c r="K27" s="225"/>
      <c r="L27" s="225"/>
      <c r="M27" s="229"/>
      <c r="N27" s="225"/>
      <c r="O27" s="244"/>
      <c r="P27" s="225"/>
      <c r="Q27" s="225"/>
      <c r="R27" s="496">
        <v>0</v>
      </c>
      <c r="S27" s="496"/>
      <c r="T27" s="491">
        <v>0</v>
      </c>
      <c r="U27" s="491"/>
      <c r="V27" s="225"/>
      <c r="W27" s="225"/>
      <c r="X27" s="205" t="str">
        <f>[1]きく訂正分!X27</f>
        <v>榊　　 美和</v>
      </c>
      <c r="Y27" s="33" t="str">
        <f>[1]きく訂正分!Y27</f>
        <v>和</v>
      </c>
      <c r="Z27" s="25" t="s">
        <v>120</v>
      </c>
      <c r="AA27" s="528"/>
      <c r="AB27" s="47" t="s">
        <v>106</v>
      </c>
    </row>
    <row r="28" spans="1:28" s="11" customFormat="1" ht="17.25" customHeight="1" thickBot="1">
      <c r="A28" s="47">
        <v>12</v>
      </c>
      <c r="B28" s="526">
        <v>12</v>
      </c>
      <c r="C28" s="204" t="str">
        <f>[1]きく訂正分!C26</f>
        <v>中村　正子</v>
      </c>
      <c r="D28" s="32" t="str">
        <f>[1]きく訂正分!D26</f>
        <v>奈</v>
      </c>
      <c r="E28" s="24" t="str">
        <f>[1]きく訂正分!E26</f>
        <v>（若草）</v>
      </c>
      <c r="F28" s="224"/>
      <c r="G28" s="232"/>
      <c r="H28" s="487"/>
      <c r="I28" s="488"/>
      <c r="J28" s="233"/>
      <c r="K28" s="485"/>
      <c r="L28" s="485"/>
      <c r="M28" s="238"/>
      <c r="N28" s="223"/>
      <c r="O28" s="245"/>
      <c r="P28" s="223"/>
      <c r="Q28" s="223"/>
      <c r="R28" s="486"/>
      <c r="S28" s="486"/>
      <c r="T28" s="223"/>
      <c r="U28" s="485">
        <v>3</v>
      </c>
      <c r="V28" s="485"/>
      <c r="W28" s="222"/>
      <c r="X28" s="204" t="s">
        <v>716</v>
      </c>
      <c r="Y28" s="32" t="str">
        <f>[1]きく訂正分!Y28</f>
        <v>兵</v>
      </c>
      <c r="Z28" s="24" t="str">
        <f>[1]きく訂正分!Z28</f>
        <v>（今津）</v>
      </c>
      <c r="AA28" s="528">
        <v>35</v>
      </c>
      <c r="AB28" s="47">
        <v>35</v>
      </c>
    </row>
    <row r="29" spans="1:28" s="12" customFormat="1" ht="12" customHeight="1">
      <c r="A29" s="47" t="s">
        <v>84</v>
      </c>
      <c r="B29" s="526"/>
      <c r="C29" s="205" t="str">
        <f>[1]きく訂正分!C27</f>
        <v>佐久間　りえ</v>
      </c>
      <c r="D29" s="33" t="str">
        <f>[1]きく訂正分!D27</f>
        <v>奈</v>
      </c>
      <c r="E29" s="25" t="str">
        <f>[1]きく訂正分!E27</f>
        <v>（若草）</v>
      </c>
      <c r="F29" s="225"/>
      <c r="G29" s="491">
        <v>0</v>
      </c>
      <c r="H29" s="492"/>
      <c r="I29" s="227"/>
      <c r="J29" s="229"/>
      <c r="K29" s="236"/>
      <c r="L29" s="227"/>
      <c r="M29" s="229"/>
      <c r="N29" s="225"/>
      <c r="O29" s="244"/>
      <c r="P29" s="225"/>
      <c r="Q29" s="225"/>
      <c r="R29" s="244"/>
      <c r="S29" s="280"/>
      <c r="T29" s="280"/>
      <c r="U29" s="226"/>
      <c r="V29" s="280"/>
      <c r="W29" s="280"/>
      <c r="X29" s="281" t="str">
        <f>[1]きく訂正分!X29</f>
        <v>村瀬　里美</v>
      </c>
      <c r="Y29" s="404" t="s">
        <v>767</v>
      </c>
      <c r="Z29" s="282" t="s">
        <v>768</v>
      </c>
      <c r="AA29" s="528"/>
      <c r="AB29" s="47" t="s">
        <v>107</v>
      </c>
    </row>
    <row r="30" spans="1:28" s="12" customFormat="1" ht="12" customHeight="1">
      <c r="A30" s="47"/>
      <c r="B30" s="216"/>
      <c r="C30" s="205"/>
      <c r="D30" s="33"/>
      <c r="E30" s="25"/>
      <c r="F30" s="225"/>
      <c r="G30" s="312"/>
      <c r="H30" s="313"/>
      <c r="I30" s="227"/>
      <c r="J30" s="229"/>
      <c r="K30" s="244"/>
      <c r="L30" s="227"/>
      <c r="M30" s="229"/>
      <c r="N30" s="225"/>
      <c r="O30" s="244"/>
      <c r="P30" s="225"/>
      <c r="Q30" s="225"/>
      <c r="R30" s="244"/>
      <c r="S30" s="227"/>
      <c r="T30" s="227"/>
      <c r="U30" s="229"/>
      <c r="V30" s="227"/>
      <c r="W30" s="227"/>
      <c r="X30" s="284" t="s">
        <v>769</v>
      </c>
      <c r="Y30" s="220" t="s">
        <v>770</v>
      </c>
      <c r="Z30" s="285" t="s">
        <v>771</v>
      </c>
      <c r="AA30" s="215"/>
      <c r="AB30" s="47"/>
    </row>
    <row r="31" spans="1:28" s="11" customFormat="1" ht="17.25" customHeight="1" thickBot="1">
      <c r="A31" s="47">
        <v>13</v>
      </c>
      <c r="B31" s="526">
        <v>13</v>
      </c>
      <c r="C31" s="204" t="str">
        <f>[1]きく訂正分!C28</f>
        <v>清水　めぐみ</v>
      </c>
      <c r="D31" s="32" t="str">
        <f>[1]きく訂正分!D28</f>
        <v>京</v>
      </c>
      <c r="E31" s="24" t="str">
        <f>[1]きく訂正分!E28</f>
        <v>（ストレート）</v>
      </c>
      <c r="F31" s="224"/>
      <c r="G31" s="224"/>
      <c r="H31" s="232"/>
      <c r="I31" s="224"/>
      <c r="J31" s="232"/>
      <c r="K31" s="245"/>
      <c r="L31" s="222"/>
      <c r="M31" s="238"/>
      <c r="N31" s="223"/>
      <c r="O31" s="245"/>
      <c r="P31" s="223"/>
      <c r="Q31" s="485">
        <v>2</v>
      </c>
      <c r="R31" s="489"/>
      <c r="S31" s="224"/>
      <c r="T31" s="488">
        <v>3</v>
      </c>
      <c r="U31" s="490"/>
      <c r="V31" s="224"/>
      <c r="W31" s="224"/>
      <c r="X31" s="204" t="str">
        <f>[1]きく訂正分!X30</f>
        <v>朝井　美佐子</v>
      </c>
      <c r="Y31" s="32" t="str">
        <f>[1]きく訂正分!Y30</f>
        <v>大</v>
      </c>
      <c r="Z31" s="24" t="str">
        <f>[1]きく訂正分!Z30</f>
        <v>（泉南）</v>
      </c>
      <c r="AA31" s="528">
        <v>36</v>
      </c>
      <c r="AB31" s="47">
        <v>36</v>
      </c>
    </row>
    <row r="32" spans="1:28" s="12" customFormat="1" ht="17.25" customHeight="1" thickBot="1">
      <c r="A32" s="47" t="s">
        <v>85</v>
      </c>
      <c r="B32" s="526"/>
      <c r="C32" s="205" t="str">
        <f>[1]きく訂正分!C29</f>
        <v>江村　道子</v>
      </c>
      <c r="D32" s="33" t="str">
        <f>[1]きく訂正分!D29</f>
        <v>京</v>
      </c>
      <c r="E32" s="25" t="str">
        <f>[1]きく訂正分!E29</f>
        <v>（嵯峨）</v>
      </c>
      <c r="F32" s="225"/>
      <c r="G32" s="225"/>
      <c r="H32" s="491">
        <v>2</v>
      </c>
      <c r="I32" s="491"/>
      <c r="J32" s="494">
        <v>0</v>
      </c>
      <c r="K32" s="495"/>
      <c r="L32" s="227"/>
      <c r="M32" s="229"/>
      <c r="N32" s="225"/>
      <c r="O32" s="244"/>
      <c r="P32" s="225"/>
      <c r="Q32" s="229"/>
      <c r="R32" s="235"/>
      <c r="S32" s="230"/>
      <c r="T32" s="231"/>
      <c r="U32" s="493"/>
      <c r="V32" s="491"/>
      <c r="W32" s="225"/>
      <c r="X32" s="205" t="str">
        <f>[1]きく訂正分!X31</f>
        <v>竹林　春子</v>
      </c>
      <c r="Y32" s="33" t="str">
        <f>[1]きく訂正分!Y31</f>
        <v>大</v>
      </c>
      <c r="Z32" s="25" t="str">
        <f>[1]きく訂正分!Z31</f>
        <v>（泉南）</v>
      </c>
      <c r="AA32" s="528"/>
      <c r="AB32" s="47" t="s">
        <v>108</v>
      </c>
    </row>
    <row r="33" spans="1:31" s="11" customFormat="1" ht="17.25" customHeight="1">
      <c r="A33" s="47">
        <v>14</v>
      </c>
      <c r="B33" s="526">
        <v>14</v>
      </c>
      <c r="C33" s="204" t="str">
        <f>[1]きく訂正分!C30</f>
        <v>北川　美佐尾</v>
      </c>
      <c r="D33" s="32" t="str">
        <f>[1]きく訂正分!D30</f>
        <v>奈</v>
      </c>
      <c r="E33" s="24" t="str">
        <f>[1]きく訂正分!E30</f>
        <v>（郡山）</v>
      </c>
      <c r="F33" s="224"/>
      <c r="G33" s="488"/>
      <c r="H33" s="488"/>
      <c r="I33" s="224"/>
      <c r="J33" s="485">
        <v>0</v>
      </c>
      <c r="K33" s="498"/>
      <c r="L33" s="242"/>
      <c r="M33" s="238"/>
      <c r="N33" s="223"/>
      <c r="O33" s="245"/>
      <c r="P33" s="222"/>
      <c r="Q33" s="238"/>
      <c r="R33" s="247"/>
      <c r="S33" s="237"/>
      <c r="T33" s="232"/>
      <c r="U33" s="224"/>
      <c r="V33" s="224"/>
      <c r="W33" s="224"/>
      <c r="X33" s="204" t="str">
        <f>[1]きく訂正分!X32</f>
        <v>田蔵　任子</v>
      </c>
      <c r="Y33" s="32" t="str">
        <f>[1]きく訂正分!Y32</f>
        <v>京</v>
      </c>
      <c r="Z33" s="24" t="str">
        <f>[1]きく訂正分!Z32</f>
        <v>（ミッキーママ）</v>
      </c>
      <c r="AA33" s="528">
        <v>37</v>
      </c>
      <c r="AB33" s="47">
        <v>37</v>
      </c>
    </row>
    <row r="34" spans="1:31" s="12" customFormat="1" ht="17.25" customHeight="1" thickBot="1">
      <c r="A34" s="47" t="s">
        <v>86</v>
      </c>
      <c r="B34" s="526"/>
      <c r="C34" s="205" t="str">
        <f>[1]きく訂正分!C31</f>
        <v>樫根　香津子</v>
      </c>
      <c r="D34" s="33" t="str">
        <f>[1]きく訂正分!D31</f>
        <v>奈</v>
      </c>
      <c r="E34" s="25" t="str">
        <f>[1]きく訂正分!E31</f>
        <v>（アドバンス）</v>
      </c>
      <c r="F34" s="234"/>
      <c r="G34" s="231"/>
      <c r="H34" s="225"/>
      <c r="I34" s="234"/>
      <c r="J34" s="231"/>
      <c r="K34" s="229"/>
      <c r="L34" s="243"/>
      <c r="M34" s="229"/>
      <c r="N34" s="225"/>
      <c r="O34" s="244"/>
      <c r="P34" s="494"/>
      <c r="Q34" s="509"/>
      <c r="R34" s="516">
        <v>2</v>
      </c>
      <c r="S34" s="494"/>
      <c r="T34" s="491"/>
      <c r="U34" s="491"/>
      <c r="V34" s="225"/>
      <c r="W34" s="225"/>
      <c r="X34" s="205" t="str">
        <f>[1]きく訂正分!X33</f>
        <v>藤原　広美</v>
      </c>
      <c r="Y34" s="33" t="str">
        <f>[1]きく訂正分!Y33</f>
        <v>京</v>
      </c>
      <c r="Z34" s="25" t="str">
        <f>[1]きく訂正分!Z33</f>
        <v>（ミッキーママ）</v>
      </c>
      <c r="AA34" s="528"/>
      <c r="AB34" s="47" t="s">
        <v>109</v>
      </c>
    </row>
    <row r="35" spans="1:31" s="11" customFormat="1" ht="17.25" customHeight="1" thickBot="1">
      <c r="A35" s="47">
        <v>15</v>
      </c>
      <c r="B35" s="526">
        <v>15</v>
      </c>
      <c r="C35" s="204" t="str">
        <f>[1]きく訂正分!C32</f>
        <v>釜本　淳枝</v>
      </c>
      <c r="D35" s="32" t="str">
        <f>[1]きく訂正分!D32</f>
        <v>兵</v>
      </c>
      <c r="E35" s="24" t="str">
        <f>[1]きく訂正分!E32</f>
        <v>（西宮レディース）</v>
      </c>
      <c r="F35" s="224"/>
      <c r="G35" s="232"/>
      <c r="H35" s="487">
        <v>0</v>
      </c>
      <c r="I35" s="488"/>
      <c r="J35" s="238"/>
      <c r="K35" s="289"/>
      <c r="L35" s="239"/>
      <c r="M35" s="238"/>
      <c r="N35" s="223"/>
      <c r="O35" s="245"/>
      <c r="P35" s="245"/>
      <c r="Q35" s="329"/>
      <c r="R35" s="485"/>
      <c r="S35" s="485"/>
      <c r="T35" s="222"/>
      <c r="U35" s="485"/>
      <c r="V35" s="485"/>
      <c r="W35" s="222"/>
      <c r="X35" s="204" t="str">
        <f>[1]きく訂正分!X34</f>
        <v>青木　智子</v>
      </c>
      <c r="Y35" s="32" t="str">
        <f>[1]きく訂正分!Y34</f>
        <v>大</v>
      </c>
      <c r="Z35" s="24" t="str">
        <f>[1]きく訂正分!Z34</f>
        <v>（箕面サングリーン）</v>
      </c>
      <c r="AA35" s="528">
        <v>38</v>
      </c>
      <c r="AB35" s="47">
        <v>38</v>
      </c>
    </row>
    <row r="36" spans="1:31" s="12" customFormat="1" ht="17.25" customHeight="1">
      <c r="A36" s="47" t="s">
        <v>87</v>
      </c>
      <c r="B36" s="526"/>
      <c r="C36" s="205" t="str">
        <f>[1]きく訂正分!C33</f>
        <v>西村　久美子</v>
      </c>
      <c r="D36" s="33" t="str">
        <f>[1]きく訂正分!D33</f>
        <v>兵</v>
      </c>
      <c r="E36" s="25" t="str">
        <f>[1]きく訂正分!E33</f>
        <v>（朝霧レディース）</v>
      </c>
      <c r="F36" s="225"/>
      <c r="G36" s="491">
        <v>0</v>
      </c>
      <c r="H36" s="492"/>
      <c r="I36" s="227"/>
      <c r="J36" s="303"/>
      <c r="K36" s="494">
        <v>3</v>
      </c>
      <c r="L36" s="495"/>
      <c r="M36" s="229"/>
      <c r="N36" s="225"/>
      <c r="O36" s="244"/>
      <c r="P36" s="244"/>
      <c r="Q36" s="244"/>
      <c r="R36" s="244"/>
      <c r="S36" s="280"/>
      <c r="T36" s="280"/>
      <c r="U36" s="226"/>
      <c r="V36" s="280"/>
      <c r="W36" s="280"/>
      <c r="X36" s="205" t="str">
        <f>[1]きく訂正分!X35</f>
        <v>村上　維久子</v>
      </c>
      <c r="Y36" s="33" t="str">
        <f>[1]きく訂正分!Y35</f>
        <v>大</v>
      </c>
      <c r="Z36" s="25" t="str">
        <f>[1]きく訂正分!Z35</f>
        <v>（ファニー）</v>
      </c>
      <c r="AA36" s="528"/>
      <c r="AB36" s="47" t="s">
        <v>110</v>
      </c>
    </row>
    <row r="37" spans="1:31" s="11" customFormat="1" ht="17.25" customHeight="1" thickBot="1">
      <c r="A37" s="47">
        <v>16</v>
      </c>
      <c r="B37" s="526">
        <v>16</v>
      </c>
      <c r="C37" s="204" t="str">
        <f>[1]きく訂正分!C34</f>
        <v>内山　淳子</v>
      </c>
      <c r="D37" s="32" t="str">
        <f>[1]きく訂正分!D34</f>
        <v>大</v>
      </c>
      <c r="E37" s="24" t="str">
        <f>[1]きく訂正分!E34</f>
        <v>（大阪ＯＢ軟庭会）</v>
      </c>
      <c r="F37" s="221"/>
      <c r="G37" s="221"/>
      <c r="H37" s="241"/>
      <c r="I37" s="221"/>
      <c r="J37" s="306"/>
      <c r="K37" s="222"/>
      <c r="L37" s="245"/>
      <c r="M37" s="238"/>
      <c r="N37" s="247"/>
      <c r="O37" s="245"/>
      <c r="P37" s="245"/>
      <c r="Q37" s="245"/>
      <c r="R37" s="306"/>
      <c r="S37" s="224"/>
      <c r="T37" s="488"/>
      <c r="U37" s="490"/>
      <c r="V37" s="224"/>
      <c r="W37" s="224"/>
      <c r="X37" s="204" t="str">
        <f>[1]きく訂正分!X36</f>
        <v>穐西　靖子</v>
      </c>
      <c r="Y37" s="32" t="str">
        <f>[1]きく訂正分!Y36</f>
        <v>奈</v>
      </c>
      <c r="Z37" s="24" t="str">
        <f>[1]きく訂正分!Z36</f>
        <v>（橿原ソフトテニス）</v>
      </c>
      <c r="AA37" s="528">
        <v>39</v>
      </c>
      <c r="AB37" s="47">
        <v>39</v>
      </c>
    </row>
    <row r="38" spans="1:31" s="12" customFormat="1" ht="17.25" customHeight="1" thickBot="1">
      <c r="A38" s="47" t="s">
        <v>88</v>
      </c>
      <c r="B38" s="526"/>
      <c r="C38" s="205" t="str">
        <f>[1]きく訂正分!C35</f>
        <v>谷地　喜代子</v>
      </c>
      <c r="D38" s="33" t="str">
        <f>[1]きく訂正分!D35</f>
        <v>大</v>
      </c>
      <c r="E38" s="25" t="str">
        <f>[1]きく訂正分!E35</f>
        <v>（大阪ＯＢ軟庭会）</v>
      </c>
      <c r="F38" s="225"/>
      <c r="G38" s="225"/>
      <c r="H38" s="494"/>
      <c r="I38" s="494"/>
      <c r="J38" s="494"/>
      <c r="K38" s="494"/>
      <c r="L38" s="244"/>
      <c r="M38" s="307"/>
      <c r="N38" s="225"/>
      <c r="O38" s="244"/>
      <c r="P38" s="244"/>
      <c r="Q38" s="225"/>
      <c r="R38" s="229"/>
      <c r="S38" s="234"/>
      <c r="T38" s="231"/>
      <c r="U38" s="493">
        <v>0</v>
      </c>
      <c r="V38" s="491"/>
      <c r="W38" s="225"/>
      <c r="X38" s="205" t="str">
        <f>[1]きく訂正分!X37</f>
        <v>柿谷　智恵子</v>
      </c>
      <c r="Y38" s="33" t="str">
        <f>[1]きく訂正分!Y37</f>
        <v>奈</v>
      </c>
      <c r="Z38" s="25" t="str">
        <f>[1]きく訂正分!Z37</f>
        <v>（郡山）</v>
      </c>
      <c r="AA38" s="528"/>
      <c r="AB38" s="47" t="s">
        <v>111</v>
      </c>
    </row>
    <row r="39" spans="1:31" s="11" customFormat="1" ht="17.25" customHeight="1" thickBot="1">
      <c r="A39" s="47">
        <v>17</v>
      </c>
      <c r="B39" s="526">
        <v>17</v>
      </c>
      <c r="C39" s="204" t="str">
        <f>[1]きく訂正分!C36</f>
        <v>渡辺　恵子</v>
      </c>
      <c r="D39" s="32" t="str">
        <f>[1]きく訂正分!D36</f>
        <v>大</v>
      </c>
      <c r="E39" s="24" t="str">
        <f>[1]きく訂正分!E36</f>
        <v>（富田林レディース）</v>
      </c>
      <c r="F39" s="222"/>
      <c r="G39" s="485"/>
      <c r="H39" s="485"/>
      <c r="I39" s="222"/>
      <c r="J39" s="485"/>
      <c r="K39" s="485"/>
      <c r="L39" s="238"/>
      <c r="M39" s="516">
        <v>0</v>
      </c>
      <c r="N39" s="494"/>
      <c r="O39" s="245"/>
      <c r="P39" s="245"/>
      <c r="Q39" s="223"/>
      <c r="R39" s="238"/>
      <c r="S39" s="237"/>
      <c r="T39" s="232"/>
      <c r="U39" s="224"/>
      <c r="V39" s="224"/>
      <c r="W39" s="224"/>
      <c r="X39" s="204" t="str">
        <f>[1]きく訂正分!X38</f>
        <v>中野　泰子</v>
      </c>
      <c r="Y39" s="32" t="str">
        <f>[1]きく訂正分!Y38</f>
        <v>京</v>
      </c>
      <c r="Z39" s="24" t="str">
        <f>[1]きく訂正分!Z38</f>
        <v>（京都女子）</v>
      </c>
      <c r="AA39" s="528">
        <v>40</v>
      </c>
      <c r="AB39" s="47">
        <v>40</v>
      </c>
      <c r="AE39" s="13"/>
    </row>
    <row r="40" spans="1:31" s="12" customFormat="1" ht="17.25" customHeight="1" thickBot="1">
      <c r="A40" s="47" t="s">
        <v>89</v>
      </c>
      <c r="B40" s="526"/>
      <c r="C40" s="205" t="s">
        <v>717</v>
      </c>
      <c r="D40" s="33" t="str">
        <f>[1]きく訂正分!D37</f>
        <v>大</v>
      </c>
      <c r="E40" s="25" t="str">
        <f>[1]きく訂正分!E37</f>
        <v>（交野ＳＴＣ）</v>
      </c>
      <c r="F40" s="280"/>
      <c r="G40" s="226"/>
      <c r="H40" s="280"/>
      <c r="I40" s="280"/>
      <c r="J40" s="228"/>
      <c r="K40" s="227"/>
      <c r="L40" s="229"/>
      <c r="M40" s="246"/>
      <c r="N40" s="227"/>
      <c r="O40" s="244"/>
      <c r="P40" s="249"/>
      <c r="Q40" s="225"/>
      <c r="R40" s="496">
        <v>0</v>
      </c>
      <c r="S40" s="496"/>
      <c r="T40" s="491">
        <v>2</v>
      </c>
      <c r="U40" s="491"/>
      <c r="V40" s="225"/>
      <c r="W40" s="225"/>
      <c r="X40" s="205" t="str">
        <f>[1]きく訂正分!X39</f>
        <v>安達　由美子</v>
      </c>
      <c r="Y40" s="33" t="str">
        <f>[1]きく訂正分!Y39</f>
        <v>京</v>
      </c>
      <c r="Z40" s="25" t="str">
        <f>[1]きく訂正分!Z39</f>
        <v>（乙訓レディース）</v>
      </c>
      <c r="AA40" s="528"/>
      <c r="AB40" s="47" t="s">
        <v>112</v>
      </c>
    </row>
    <row r="41" spans="1:31" s="11" customFormat="1" ht="17.25" customHeight="1" thickBot="1">
      <c r="A41" s="47">
        <v>18</v>
      </c>
      <c r="B41" s="526">
        <v>18</v>
      </c>
      <c r="C41" s="204" t="str">
        <f>[1]きく訂正分!C38</f>
        <v>玉井　喜久代</v>
      </c>
      <c r="D41" s="32" t="str">
        <f>[1]きく訂正分!D38</f>
        <v>奈</v>
      </c>
      <c r="E41" s="24" t="str">
        <f>[1]きく訂正分!E38</f>
        <v>（橿原ソフトテニス）</v>
      </c>
      <c r="F41" s="224"/>
      <c r="G41" s="232"/>
      <c r="H41" s="487"/>
      <c r="I41" s="488"/>
      <c r="J41" s="233"/>
      <c r="K41" s="485">
        <v>2</v>
      </c>
      <c r="L41" s="498"/>
      <c r="M41" s="247"/>
      <c r="N41" s="223"/>
      <c r="O41" s="486"/>
      <c r="P41" s="498"/>
      <c r="Q41" s="223"/>
      <c r="R41" s="486"/>
      <c r="S41" s="486"/>
      <c r="T41" s="223"/>
      <c r="U41" s="222"/>
      <c r="V41" s="485"/>
      <c r="W41" s="485"/>
      <c r="X41" s="204" t="str">
        <f>[1]きく訂正分!X40</f>
        <v>太田  みどり</v>
      </c>
      <c r="Y41" s="32" t="str">
        <f>[1]きく訂正分!Y40</f>
        <v>滋</v>
      </c>
      <c r="Z41" s="24" t="str">
        <f>[1]きく訂正分!Z40</f>
        <v>（大津なでしこ）</v>
      </c>
      <c r="AA41" s="528">
        <v>41</v>
      </c>
      <c r="AB41" s="47">
        <v>41</v>
      </c>
    </row>
    <row r="42" spans="1:31" s="12" customFormat="1" ht="17.25" customHeight="1">
      <c r="A42" s="47" t="s">
        <v>90</v>
      </c>
      <c r="B42" s="526"/>
      <c r="C42" s="205" t="str">
        <f>[1]きく訂正分!C39</f>
        <v>出井　恭子</v>
      </c>
      <c r="D42" s="33" t="str">
        <f>[1]きく訂正分!D39</f>
        <v>奈</v>
      </c>
      <c r="E42" s="25" t="str">
        <f>[1]きく訂正分!E39</f>
        <v>（橿原ソフトテニス）</v>
      </c>
      <c r="F42" s="225"/>
      <c r="G42" s="491">
        <v>0</v>
      </c>
      <c r="H42" s="492"/>
      <c r="I42" s="227"/>
      <c r="J42" s="229"/>
      <c r="K42" s="235"/>
      <c r="L42" s="229"/>
      <c r="M42" s="246"/>
      <c r="N42" s="225"/>
      <c r="O42" s="225"/>
      <c r="P42" s="229"/>
      <c r="Q42" s="225"/>
      <c r="R42" s="244"/>
      <c r="S42" s="280"/>
      <c r="T42" s="280"/>
      <c r="U42" s="226"/>
      <c r="V42" s="226"/>
      <c r="W42" s="280"/>
      <c r="X42" s="205" t="str">
        <f>[1]きく訂正分!X41</f>
        <v>野本  久美子</v>
      </c>
      <c r="Y42" s="33" t="str">
        <f>[1]きく訂正分!Y41</f>
        <v>滋</v>
      </c>
      <c r="Z42" s="25" t="str">
        <f>[1]きく訂正分!Z41</f>
        <v>（大津なでしこ）</v>
      </c>
      <c r="AA42" s="528"/>
      <c r="AB42" s="47" t="s">
        <v>113</v>
      </c>
    </row>
    <row r="43" spans="1:31" s="11" customFormat="1" ht="17.25" customHeight="1">
      <c r="A43" s="47">
        <v>19</v>
      </c>
      <c r="B43" s="526">
        <v>19</v>
      </c>
      <c r="C43" s="204" t="str">
        <f>[1]きく訂正分!C40</f>
        <v>沖野　京子</v>
      </c>
      <c r="D43" s="32" t="str">
        <f>[1]きく訂正分!D40</f>
        <v>大</v>
      </c>
      <c r="E43" s="24" t="str">
        <f>[1]きく訂正分!E40</f>
        <v>（泉南）</v>
      </c>
      <c r="F43" s="224"/>
      <c r="G43" s="224"/>
      <c r="H43" s="232"/>
      <c r="I43" s="224"/>
      <c r="J43" s="232"/>
      <c r="K43" s="325"/>
      <c r="L43" s="222"/>
      <c r="M43" s="247"/>
      <c r="N43" s="223"/>
      <c r="O43" s="223"/>
      <c r="P43" s="238"/>
      <c r="Q43" s="223"/>
      <c r="R43" s="245"/>
      <c r="S43" s="224"/>
      <c r="T43" s="488">
        <v>1</v>
      </c>
      <c r="U43" s="490"/>
      <c r="V43" s="232"/>
      <c r="W43" s="224"/>
      <c r="X43" s="204" t="str">
        <f>[1]きく訂正分!X42</f>
        <v>田々美　周巳</v>
      </c>
      <c r="Y43" s="32" t="str">
        <f>[1]きく訂正分!Y42</f>
        <v>大</v>
      </c>
      <c r="Z43" s="24" t="str">
        <f>[1]きく訂正分!Z42</f>
        <v>（文月）</v>
      </c>
      <c r="AA43" s="528">
        <v>42</v>
      </c>
      <c r="AB43" s="47">
        <v>42</v>
      </c>
    </row>
    <row r="44" spans="1:31" s="12" customFormat="1" ht="17.25" customHeight="1" thickBot="1">
      <c r="A44" s="47" t="s">
        <v>91</v>
      </c>
      <c r="B44" s="526"/>
      <c r="C44" s="205" t="str">
        <f>[1]きく訂正分!C41</f>
        <v>瓜生　ゆかり</v>
      </c>
      <c r="D44" s="33" t="str">
        <f>[1]きく訂正分!D41</f>
        <v>大</v>
      </c>
      <c r="E44" s="25" t="str">
        <f>[1]きく訂正分!E41</f>
        <v>（泉南）</v>
      </c>
      <c r="F44" s="225"/>
      <c r="G44" s="225"/>
      <c r="H44" s="491">
        <v>0</v>
      </c>
      <c r="I44" s="491"/>
      <c r="J44" s="494">
        <v>2</v>
      </c>
      <c r="K44" s="509"/>
      <c r="L44" s="291"/>
      <c r="M44" s="246"/>
      <c r="N44" s="225"/>
      <c r="O44" s="225"/>
      <c r="P44" s="229"/>
      <c r="Q44" s="516"/>
      <c r="R44" s="495"/>
      <c r="S44" s="227"/>
      <c r="T44" s="256"/>
      <c r="U44" s="231"/>
      <c r="V44" s="493">
        <v>1</v>
      </c>
      <c r="W44" s="491"/>
      <c r="X44" s="205" t="str">
        <f>[1]きく訂正分!X43</f>
        <v>前田　めぐみ</v>
      </c>
      <c r="Y44" s="33" t="str">
        <f>[1]きく訂正分!Y43</f>
        <v>大</v>
      </c>
      <c r="Z44" s="25" t="str">
        <f>[1]きく訂正分!Z43</f>
        <v>（八尾市ＳＴ協会）</v>
      </c>
      <c r="AA44" s="528"/>
      <c r="AB44" s="47" t="s">
        <v>114</v>
      </c>
    </row>
    <row r="45" spans="1:31" s="11" customFormat="1" ht="17.25" customHeight="1" thickBot="1">
      <c r="A45" s="47">
        <v>20</v>
      </c>
      <c r="B45" s="526">
        <v>20</v>
      </c>
      <c r="C45" s="204" t="str">
        <f>[1]きく訂正分!C42</f>
        <v>榎本　弘美</v>
      </c>
      <c r="D45" s="32" t="str">
        <f>[1]きく訂正分!D42</f>
        <v>和</v>
      </c>
      <c r="E45" s="24" t="str">
        <f>[1]きく訂正分!E42</f>
        <v>（ＬＣＣ）</v>
      </c>
      <c r="F45" s="222"/>
      <c r="G45" s="485"/>
      <c r="H45" s="485"/>
      <c r="I45" s="221"/>
      <c r="J45" s="485"/>
      <c r="K45" s="489"/>
      <c r="L45" s="485">
        <v>3</v>
      </c>
      <c r="M45" s="485"/>
      <c r="N45" s="223"/>
      <c r="O45" s="223"/>
      <c r="P45" s="222"/>
      <c r="Q45" s="239"/>
      <c r="R45" s="391"/>
      <c r="S45" s="247"/>
      <c r="T45" s="258"/>
      <c r="U45" s="232"/>
      <c r="V45" s="487">
        <v>0</v>
      </c>
      <c r="W45" s="488"/>
      <c r="X45" s="204" t="str">
        <f>[1]きく訂正分!X44</f>
        <v>大西　由美</v>
      </c>
      <c r="Y45" s="32" t="str">
        <f>[1]きく訂正分!Y44</f>
        <v>大</v>
      </c>
      <c r="Z45" s="24" t="str">
        <f>[1]きく訂正分!Z44</f>
        <v>（松原）</v>
      </c>
      <c r="AA45" s="528">
        <v>43</v>
      </c>
      <c r="AB45" s="47">
        <v>43</v>
      </c>
    </row>
    <row r="46" spans="1:31" s="12" customFormat="1" ht="17.25" customHeight="1">
      <c r="A46" s="47" t="s">
        <v>92</v>
      </c>
      <c r="B46" s="526"/>
      <c r="C46" s="205" t="str">
        <f>[1]きく訂正分!C43</f>
        <v>角田　素子</v>
      </c>
      <c r="D46" s="33" t="str">
        <f>[1]きく訂正分!D43</f>
        <v>兵</v>
      </c>
      <c r="E46" s="28" t="str">
        <f>[1]きく訂正分!E43</f>
        <v>（今津）</v>
      </c>
      <c r="F46" s="280"/>
      <c r="G46" s="226"/>
      <c r="H46" s="280"/>
      <c r="I46" s="280"/>
      <c r="J46" s="228"/>
      <c r="K46" s="244"/>
      <c r="L46" s="227"/>
      <c r="M46" s="227"/>
      <c r="N46" s="225"/>
      <c r="O46" s="225"/>
      <c r="P46" s="227"/>
      <c r="Q46" s="243"/>
      <c r="R46" s="229"/>
      <c r="S46" s="530">
        <v>2</v>
      </c>
      <c r="T46" s="531"/>
      <c r="U46" s="493">
        <v>0</v>
      </c>
      <c r="V46" s="492"/>
      <c r="W46" s="225"/>
      <c r="X46" s="205" t="str">
        <f>[1]きく訂正分!X45</f>
        <v>井尻　幸子</v>
      </c>
      <c r="Y46" s="33" t="str">
        <f>[1]きく訂正分!Y45</f>
        <v>大</v>
      </c>
      <c r="Z46" s="25" t="str">
        <f>[1]きく訂正分!Z45</f>
        <v>（松原）</v>
      </c>
      <c r="AA46" s="528"/>
      <c r="AB46" s="47" t="s">
        <v>115</v>
      </c>
    </row>
    <row r="47" spans="1:31" s="12" customFormat="1" ht="12.75" customHeight="1">
      <c r="A47" s="47"/>
      <c r="B47" s="216"/>
      <c r="C47" s="205"/>
      <c r="D47" s="33"/>
      <c r="E47" s="28"/>
      <c r="F47" s="227"/>
      <c r="G47" s="229"/>
      <c r="H47" s="225"/>
      <c r="I47" s="227"/>
      <c r="J47" s="244"/>
      <c r="K47" s="244"/>
      <c r="L47" s="227"/>
      <c r="M47" s="227"/>
      <c r="N47" s="225"/>
      <c r="O47" s="225"/>
      <c r="P47" s="227"/>
      <c r="Q47" s="243"/>
      <c r="R47" s="229"/>
      <c r="S47" s="227"/>
      <c r="T47" s="229"/>
      <c r="U47" s="225"/>
      <c r="V47" s="229"/>
      <c r="W47" s="225"/>
      <c r="X47" s="284" t="s">
        <v>772</v>
      </c>
      <c r="Y47" s="220" t="s">
        <v>722</v>
      </c>
      <c r="Z47" s="285" t="s">
        <v>773</v>
      </c>
      <c r="AA47" s="215"/>
      <c r="AB47" s="47"/>
    </row>
    <row r="48" spans="1:31" s="11" customFormat="1" ht="12.75" customHeight="1" thickBot="1">
      <c r="A48" s="47">
        <v>21</v>
      </c>
      <c r="B48" s="526">
        <v>21</v>
      </c>
      <c r="C48" s="204" t="str">
        <f>[1]きく訂正分!C44</f>
        <v>藤田　浩子</v>
      </c>
      <c r="D48" s="32" t="str">
        <f>[1]きく訂正分!D44</f>
        <v>大</v>
      </c>
      <c r="E48" s="24" t="str">
        <f>[1]きく訂正分!E44</f>
        <v>（松原）</v>
      </c>
      <c r="F48" s="224"/>
      <c r="G48" s="232"/>
      <c r="H48" s="487"/>
      <c r="I48" s="488"/>
      <c r="J48" s="233"/>
      <c r="K48" s="390"/>
      <c r="L48" s="222"/>
      <c r="M48" s="223"/>
      <c r="N48" s="223"/>
      <c r="O48" s="223"/>
      <c r="P48" s="222"/>
      <c r="Q48" s="239"/>
      <c r="R48" s="238"/>
      <c r="S48" s="224"/>
      <c r="T48" s="251"/>
      <c r="U48" s="250"/>
      <c r="V48" s="251"/>
      <c r="W48" s="250"/>
      <c r="X48" s="320" t="str">
        <f>[1]きく訂正分!X46</f>
        <v>牧内　順子</v>
      </c>
      <c r="Y48" s="332" t="str">
        <f>[1]きく訂正分!Y46</f>
        <v>兵</v>
      </c>
      <c r="Z48" s="321" t="s">
        <v>774</v>
      </c>
      <c r="AA48" s="528">
        <v>44</v>
      </c>
      <c r="AB48" s="47">
        <v>44</v>
      </c>
    </row>
    <row r="49" spans="1:28" s="12" customFormat="1" ht="17.25" customHeight="1" thickBot="1">
      <c r="A49" s="47" t="s">
        <v>93</v>
      </c>
      <c r="B49" s="526"/>
      <c r="C49" s="205" t="str">
        <f>[1]きく訂正分!C45</f>
        <v>東　 　春美</v>
      </c>
      <c r="D49" s="33" t="str">
        <f>[1]きく訂正分!D45</f>
        <v>大</v>
      </c>
      <c r="E49" s="25" t="str">
        <f>[1]きく訂正分!E45</f>
        <v>（松原）</v>
      </c>
      <c r="F49" s="225"/>
      <c r="G49" s="491">
        <v>1</v>
      </c>
      <c r="H49" s="492"/>
      <c r="I49" s="227"/>
      <c r="J49" s="231"/>
      <c r="K49" s="516"/>
      <c r="L49" s="494"/>
      <c r="M49" s="225"/>
      <c r="N49" s="225"/>
      <c r="O49" s="225"/>
      <c r="P49" s="225"/>
      <c r="Q49" s="324"/>
      <c r="R49" s="494">
        <v>1</v>
      </c>
      <c r="S49" s="494"/>
      <c r="T49" s="491"/>
      <c r="U49" s="491"/>
      <c r="V49" s="491"/>
      <c r="W49" s="491"/>
      <c r="X49" s="205" t="str">
        <f>[1]きく訂正分!X47</f>
        <v>登　　 栄子</v>
      </c>
      <c r="Y49" s="33" t="str">
        <f>[1]きく訂正分!Y47</f>
        <v>兵</v>
      </c>
      <c r="Z49" s="25" t="str">
        <f>[1]きく訂正分!Z47</f>
        <v>（CHOUCHOU）</v>
      </c>
      <c r="AA49" s="528"/>
      <c r="AB49" s="47" t="s">
        <v>116</v>
      </c>
    </row>
    <row r="50" spans="1:28" ht="17.25" customHeight="1" thickBot="1">
      <c r="A50" s="47">
        <v>22</v>
      </c>
      <c r="B50" s="526">
        <v>22</v>
      </c>
      <c r="C50" s="204" t="str">
        <f>[1]きく訂正分!C46</f>
        <v>田中　史子</v>
      </c>
      <c r="D50" s="32" t="str">
        <f>[1]きく訂正分!D46</f>
        <v>京</v>
      </c>
      <c r="E50" s="24" t="str">
        <f>[1]きく訂正分!E46</f>
        <v>（ジョイフル）</v>
      </c>
      <c r="F50" s="224"/>
      <c r="G50" s="224"/>
      <c r="H50" s="232"/>
      <c r="I50" s="224"/>
      <c r="J50" s="232"/>
      <c r="K50" s="222"/>
      <c r="L50" s="223"/>
      <c r="M50" s="309"/>
      <c r="N50" s="309"/>
      <c r="O50" s="309"/>
      <c r="P50" s="532">
        <v>1</v>
      </c>
      <c r="Q50" s="511"/>
      <c r="R50" s="499"/>
      <c r="S50" s="485"/>
      <c r="T50" s="222"/>
      <c r="U50" s="485"/>
      <c r="V50" s="485"/>
      <c r="W50" s="222"/>
      <c r="X50" s="204" t="str">
        <f>[1]きく訂正分!X48</f>
        <v>加藤　伊都子</v>
      </c>
      <c r="Y50" s="32" t="str">
        <f>[1]きく訂正分!Y48</f>
        <v>和</v>
      </c>
      <c r="Z50" s="24" t="str">
        <f>[1]きく訂正分!Z48</f>
        <v>（ゆうが）</v>
      </c>
      <c r="AA50" s="528">
        <v>45</v>
      </c>
      <c r="AB50" s="47">
        <v>45</v>
      </c>
    </row>
    <row r="51" spans="1:28" ht="17.25" customHeight="1">
      <c r="A51" s="47" t="s">
        <v>94</v>
      </c>
      <c r="B51" s="526"/>
      <c r="C51" s="205" t="str">
        <f>[1]きく訂正分!C47</f>
        <v>東島　享子</v>
      </c>
      <c r="D51" s="33" t="str">
        <f>[1]きく訂正分!D47</f>
        <v>京</v>
      </c>
      <c r="E51" s="25" t="str">
        <f>[1]きく訂正分!E47</f>
        <v>（ジョイフル）</v>
      </c>
      <c r="F51" s="225"/>
      <c r="G51" s="225"/>
      <c r="H51" s="491">
        <v>3</v>
      </c>
      <c r="I51" s="491"/>
      <c r="J51" s="532">
        <v>0</v>
      </c>
      <c r="K51" s="532"/>
      <c r="L51" s="225"/>
      <c r="M51" s="309"/>
      <c r="N51" s="309"/>
      <c r="O51" s="309"/>
      <c r="P51" s="309"/>
      <c r="Q51" s="229"/>
      <c r="R51" s="243"/>
      <c r="S51" s="280"/>
      <c r="T51" s="280"/>
      <c r="U51" s="226"/>
      <c r="V51" s="280"/>
      <c r="W51" s="280"/>
      <c r="X51" s="205" t="str">
        <f>[1]きく訂正分!X49</f>
        <v>澤﨑　春美</v>
      </c>
      <c r="Y51" s="33" t="str">
        <f>[1]きく訂正分!Y49</f>
        <v>大</v>
      </c>
      <c r="Z51" s="25" t="str">
        <f>[1]きく訂正分!Z49</f>
        <v>（大阪ＯＢ軟庭会）</v>
      </c>
      <c r="AA51" s="528"/>
      <c r="AB51" s="47" t="s">
        <v>117</v>
      </c>
    </row>
    <row r="52" spans="1:28" ht="17.25" customHeight="1" thickBot="1">
      <c r="F52" s="309"/>
      <c r="G52" s="309"/>
      <c r="H52" s="309"/>
      <c r="I52" s="309"/>
      <c r="J52" s="309"/>
      <c r="K52" s="222"/>
      <c r="L52" s="309"/>
      <c r="M52" s="309"/>
      <c r="N52" s="309"/>
      <c r="O52" s="309"/>
      <c r="P52" s="309"/>
      <c r="Q52" s="238"/>
      <c r="R52" s="272"/>
      <c r="S52" s="223"/>
      <c r="T52" s="488">
        <v>0</v>
      </c>
      <c r="U52" s="490"/>
      <c r="V52" s="224"/>
      <c r="W52" s="224"/>
      <c r="X52" s="203" t="str">
        <f>[1]きく訂正分!X50</f>
        <v>猪岡　陽子</v>
      </c>
      <c r="Y52" s="30" t="str">
        <f>[1]きく訂正分!Y50</f>
        <v>奈</v>
      </c>
      <c r="Z52" s="22" t="str">
        <f>[1]きく訂正分!Z50</f>
        <v>（若草）</v>
      </c>
      <c r="AA52" s="528">
        <v>46</v>
      </c>
      <c r="AB52" s="47">
        <v>46</v>
      </c>
    </row>
    <row r="53" spans="1:28" ht="17.25" customHeight="1">
      <c r="F53" s="309"/>
      <c r="G53" s="309"/>
      <c r="H53" s="309"/>
      <c r="I53" s="309"/>
      <c r="J53" s="309"/>
      <c r="K53" s="225"/>
      <c r="L53" s="309"/>
      <c r="M53" s="309"/>
      <c r="N53" s="309"/>
      <c r="O53" s="309"/>
      <c r="P53" s="309"/>
      <c r="Q53" s="496">
        <v>1</v>
      </c>
      <c r="R53" s="509"/>
      <c r="S53" s="234"/>
      <c r="T53" s="231"/>
      <c r="U53" s="493">
        <v>0</v>
      </c>
      <c r="V53" s="491"/>
      <c r="W53" s="225"/>
      <c r="X53" s="205" t="str">
        <f>[1]きく訂正分!X51</f>
        <v>坂本　正美</v>
      </c>
      <c r="Y53" s="33" t="str">
        <f>[1]きく訂正分!Y51</f>
        <v>奈</v>
      </c>
      <c r="Z53" s="25" t="str">
        <f>[1]きく訂正分!Z51</f>
        <v>（若草）</v>
      </c>
      <c r="AA53" s="528"/>
      <c r="AB53" s="47" t="s">
        <v>118</v>
      </c>
    </row>
    <row r="54" spans="1:28">
      <c r="F54" s="309"/>
      <c r="G54" s="309"/>
      <c r="H54" s="309"/>
      <c r="I54" s="309"/>
      <c r="J54" s="309"/>
      <c r="K54" s="309"/>
      <c r="L54" s="309"/>
      <c r="M54" s="309"/>
      <c r="N54" s="309"/>
      <c r="O54" s="309"/>
      <c r="P54" s="309"/>
      <c r="Q54" s="309"/>
      <c r="R54" s="277"/>
      <c r="S54" s="316"/>
      <c r="T54" s="232"/>
      <c r="U54" s="224"/>
      <c r="V54" s="224"/>
      <c r="W54" s="224"/>
      <c r="X54" s="204" t="str">
        <f>[1]きく訂正分!X52</f>
        <v>篠原　佳子</v>
      </c>
      <c r="Y54" s="32" t="str">
        <f>[1]きく訂正分!Y52</f>
        <v>大</v>
      </c>
      <c r="Z54" s="24" t="str">
        <f>[1]きく訂正分!Z52</f>
        <v>（熊取レディース）</v>
      </c>
      <c r="AA54" s="528">
        <v>47</v>
      </c>
      <c r="AB54" s="47">
        <v>47</v>
      </c>
    </row>
    <row r="55" spans="1:28">
      <c r="F55" s="309"/>
      <c r="G55" s="309"/>
      <c r="H55" s="309"/>
      <c r="I55" s="309"/>
      <c r="J55" s="309"/>
      <c r="K55" s="309"/>
      <c r="L55" s="309"/>
      <c r="M55" s="309"/>
      <c r="N55" s="309"/>
      <c r="O55" s="309"/>
      <c r="P55" s="309"/>
      <c r="Q55" s="309"/>
      <c r="R55" s="532">
        <v>0</v>
      </c>
      <c r="S55" s="532"/>
      <c r="T55" s="491"/>
      <c r="U55" s="491"/>
      <c r="V55" s="225"/>
      <c r="W55" s="225"/>
      <c r="X55" s="205" t="str">
        <f>[1]きく訂正分!X53</f>
        <v>野々村　早苗</v>
      </c>
      <c r="Y55" s="33" t="str">
        <f>[1]きく訂正分!Y53</f>
        <v>大</v>
      </c>
      <c r="Z55" s="25" t="str">
        <f>[1]きく訂正分!Z53</f>
        <v>（ＡＲＫ）</v>
      </c>
      <c r="AA55" s="528"/>
      <c r="AB55" s="47" t="s">
        <v>119</v>
      </c>
    </row>
  </sheetData>
  <mergeCells count="172">
    <mergeCell ref="AA43:AA44"/>
    <mergeCell ref="B45:B46"/>
    <mergeCell ref="AA45:AA46"/>
    <mergeCell ref="T52:U52"/>
    <mergeCell ref="AA52:AA53"/>
    <mergeCell ref="Q53:R53"/>
    <mergeCell ref="U53:V53"/>
    <mergeCell ref="AA54:AA55"/>
    <mergeCell ref="R55:S55"/>
    <mergeCell ref="T55:U55"/>
    <mergeCell ref="B50:B51"/>
    <mergeCell ref="P50:Q50"/>
    <mergeCell ref="R50:S50"/>
    <mergeCell ref="U50:V50"/>
    <mergeCell ref="AA50:AA51"/>
    <mergeCell ref="H51:I51"/>
    <mergeCell ref="J51:K51"/>
    <mergeCell ref="B48:B49"/>
    <mergeCell ref="H48:I48"/>
    <mergeCell ref="AA48:AA49"/>
    <mergeCell ref="G49:H49"/>
    <mergeCell ref="K49:L49"/>
    <mergeCell ref="R49:S49"/>
    <mergeCell ref="T49:U49"/>
    <mergeCell ref="V49:W49"/>
    <mergeCell ref="G45:H45"/>
    <mergeCell ref="J45:K45"/>
    <mergeCell ref="L45:M45"/>
    <mergeCell ref="V45:W45"/>
    <mergeCell ref="S46:T46"/>
    <mergeCell ref="U46:V46"/>
    <mergeCell ref="B28:B29"/>
    <mergeCell ref="H28:I28"/>
    <mergeCell ref="K28:L28"/>
    <mergeCell ref="R28:S28"/>
    <mergeCell ref="U28:V28"/>
    <mergeCell ref="B37:B38"/>
    <mergeCell ref="T43:U43"/>
    <mergeCell ref="H44:I44"/>
    <mergeCell ref="J44:K44"/>
    <mergeCell ref="Q44:R44"/>
    <mergeCell ref="V44:W44"/>
    <mergeCell ref="B31:B32"/>
    <mergeCell ref="B43:B44"/>
    <mergeCell ref="B26:B27"/>
    <mergeCell ref="G26:H26"/>
    <mergeCell ref="J26:K26"/>
    <mergeCell ref="AA26:AA27"/>
    <mergeCell ref="R27:S27"/>
    <mergeCell ref="T27:U27"/>
    <mergeCell ref="AA28:AA29"/>
    <mergeCell ref="G29:H29"/>
    <mergeCell ref="AA22:AA23"/>
    <mergeCell ref="H23:I23"/>
    <mergeCell ref="J23:K23"/>
    <mergeCell ref="N23:O23"/>
    <mergeCell ref="T24:U24"/>
    <mergeCell ref="AA24:AA25"/>
    <mergeCell ref="P25:P26"/>
    <mergeCell ref="Q25:R25"/>
    <mergeCell ref="U25:V25"/>
    <mergeCell ref="N21:O21"/>
    <mergeCell ref="R21:S21"/>
    <mergeCell ref="T21:U21"/>
    <mergeCell ref="B22:B23"/>
    <mergeCell ref="N22:O22"/>
    <mergeCell ref="P22:Q22"/>
    <mergeCell ref="R22:S22"/>
    <mergeCell ref="U22:V22"/>
    <mergeCell ref="AA16:AA17"/>
    <mergeCell ref="H17:I17"/>
    <mergeCell ref="J17:K17"/>
    <mergeCell ref="B18:B19"/>
    <mergeCell ref="G18:H18"/>
    <mergeCell ref="J18:K18"/>
    <mergeCell ref="L18:M18"/>
    <mergeCell ref="Q18:R18"/>
    <mergeCell ref="T18:U18"/>
    <mergeCell ref="AA18:AA19"/>
    <mergeCell ref="U19:V19"/>
    <mergeCell ref="B20:B21"/>
    <mergeCell ref="H20:I20"/>
    <mergeCell ref="AA20:AA21"/>
    <mergeCell ref="G21:H21"/>
    <mergeCell ref="K21:L21"/>
    <mergeCell ref="O15:P15"/>
    <mergeCell ref="R15:S15"/>
    <mergeCell ref="T15:U15"/>
    <mergeCell ref="B16:B17"/>
    <mergeCell ref="R16:S16"/>
    <mergeCell ref="U16:V16"/>
    <mergeCell ref="B10:B11"/>
    <mergeCell ref="R10:S10"/>
    <mergeCell ref="U10:V10"/>
    <mergeCell ref="R4:S4"/>
    <mergeCell ref="AA10:AA11"/>
    <mergeCell ref="G11:H11"/>
    <mergeCell ref="I11:J11"/>
    <mergeCell ref="K11:L11"/>
    <mergeCell ref="B8:B9"/>
    <mergeCell ref="G8:H8"/>
    <mergeCell ref="AA8:AA9"/>
    <mergeCell ref="H9:I9"/>
    <mergeCell ref="P9:Q9"/>
    <mergeCell ref="R9:S9"/>
    <mergeCell ref="T9:U9"/>
    <mergeCell ref="B4:B5"/>
    <mergeCell ref="F4:G4"/>
    <mergeCell ref="AA37:AA38"/>
    <mergeCell ref="B39:B40"/>
    <mergeCell ref="AA39:AA40"/>
    <mergeCell ref="B41:B42"/>
    <mergeCell ref="AA41:AA42"/>
    <mergeCell ref="T37:U37"/>
    <mergeCell ref="H38:I38"/>
    <mergeCell ref="J38:K38"/>
    <mergeCell ref="U38:V38"/>
    <mergeCell ref="G39:H39"/>
    <mergeCell ref="J39:K39"/>
    <mergeCell ref="M39:N39"/>
    <mergeCell ref="V41:W41"/>
    <mergeCell ref="G42:H42"/>
    <mergeCell ref="R40:S40"/>
    <mergeCell ref="T40:U40"/>
    <mergeCell ref="H41:I41"/>
    <mergeCell ref="K41:L41"/>
    <mergeCell ref="O41:P41"/>
    <mergeCell ref="R41:S41"/>
    <mergeCell ref="AA31:AA32"/>
    <mergeCell ref="B33:B34"/>
    <mergeCell ref="AA33:AA34"/>
    <mergeCell ref="B35:B36"/>
    <mergeCell ref="AA35:AA36"/>
    <mergeCell ref="G33:H33"/>
    <mergeCell ref="J33:K33"/>
    <mergeCell ref="P34:Q34"/>
    <mergeCell ref="R34:S34"/>
    <mergeCell ref="T34:U34"/>
    <mergeCell ref="H35:I35"/>
    <mergeCell ref="R35:S35"/>
    <mergeCell ref="U35:V35"/>
    <mergeCell ref="G36:H36"/>
    <mergeCell ref="K36:L36"/>
    <mergeCell ref="Q31:R31"/>
    <mergeCell ref="T31:U31"/>
    <mergeCell ref="H32:I32"/>
    <mergeCell ref="J32:K32"/>
    <mergeCell ref="U32:V32"/>
    <mergeCell ref="F1:W1"/>
    <mergeCell ref="B12:B13"/>
    <mergeCell ref="G12:H12"/>
    <mergeCell ref="J12:K12"/>
    <mergeCell ref="T12:U12"/>
    <mergeCell ref="AA12:AA13"/>
    <mergeCell ref="U13:V13"/>
    <mergeCell ref="B14:B15"/>
    <mergeCell ref="H14:I14"/>
    <mergeCell ref="K14:L14"/>
    <mergeCell ref="AA14:AA15"/>
    <mergeCell ref="G15:H15"/>
    <mergeCell ref="U4:V4"/>
    <mergeCell ref="AA4:AA5"/>
    <mergeCell ref="B6:B7"/>
    <mergeCell ref="I6:K6"/>
    <mergeCell ref="Q6:R6"/>
    <mergeCell ref="T6:U6"/>
    <mergeCell ref="AA6:AA7"/>
    <mergeCell ref="F7:G7"/>
    <mergeCell ref="L7:M7"/>
    <mergeCell ref="U7:V7"/>
    <mergeCell ref="H4:I4"/>
    <mergeCell ref="K4:L4"/>
  </mergeCells>
  <phoneticPr fontId="1"/>
  <printOptions horizontalCentered="1"/>
  <pageMargins left="0.23622047244094491" right="0.23622047244094491" top="0.43307086614173229" bottom="0.35433070866141736" header="0.31496062992125984" footer="0.31496062992125984"/>
  <pageSetup paperSize="9" scale="90" orientation="portrait" horizontalDpi="360" verticalDpi="360" r:id="rId1"/>
  <headerFooter>
    <oddFooter>&amp;CP.7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"/>
  <sheetViews>
    <sheetView showGridLines="0" workbookViewId="0">
      <selection activeCell="G1" sqref="G1:V1"/>
    </sheetView>
  </sheetViews>
  <sheetFormatPr defaultColWidth="9" defaultRowHeight="13.5"/>
  <cols>
    <col min="1" max="1" width="2.75" style="6" customWidth="1"/>
    <col min="2" max="2" width="1.125" style="43" customWidth="1"/>
    <col min="3" max="3" width="3.75" style="51" customWidth="1"/>
    <col min="4" max="4" width="12.5" style="203" customWidth="1"/>
    <col min="5" max="5" width="3.625" style="30" customWidth="1"/>
    <col min="6" max="6" width="15" style="22" customWidth="1"/>
    <col min="7" max="22" width="2.125" style="6" customWidth="1"/>
    <col min="23" max="23" width="12.5" style="203" customWidth="1"/>
    <col min="24" max="24" width="3.625" style="30" customWidth="1"/>
    <col min="25" max="25" width="15" style="22" customWidth="1"/>
    <col min="26" max="26" width="3.75" style="50" customWidth="1"/>
    <col min="27" max="16384" width="9" style="6"/>
  </cols>
  <sheetData>
    <row r="1" spans="1:26" ht="30" customHeight="1" thickBot="1">
      <c r="G1" s="462" t="s">
        <v>72</v>
      </c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  <c r="T1" s="462"/>
      <c r="U1" s="462"/>
      <c r="V1" s="462"/>
    </row>
    <row r="2" spans="1:26" ht="30" customHeight="1" thickTop="1">
      <c r="D2" s="206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</row>
    <row r="3" spans="1:26" ht="18.75" customHeight="1" thickBot="1">
      <c r="B3" s="45">
        <v>1</v>
      </c>
      <c r="C3" s="483">
        <v>1</v>
      </c>
      <c r="D3" s="204" t="str">
        <f>'[1]ゆり (2)'!C3</f>
        <v>東　　　純子</v>
      </c>
      <c r="E3" s="32" t="str">
        <f>'[1]ゆり (2)'!D3</f>
        <v>兵</v>
      </c>
      <c r="F3" s="24" t="str">
        <f>'[1]ゆり (2)'!E3</f>
        <v>（今津）</v>
      </c>
      <c r="G3" s="221"/>
      <c r="H3" s="221"/>
      <c r="I3" s="221"/>
      <c r="J3" s="221"/>
      <c r="K3" s="221"/>
      <c r="L3" s="223"/>
      <c r="M3" s="223"/>
      <c r="N3" s="223"/>
      <c r="O3" s="223"/>
      <c r="P3" s="223"/>
      <c r="Q3" s="486">
        <v>2</v>
      </c>
      <c r="R3" s="486"/>
      <c r="S3" s="222"/>
      <c r="T3" s="222"/>
      <c r="U3" s="222"/>
      <c r="V3" s="222"/>
      <c r="W3" s="204" t="str">
        <f>'[1]ゆり (2)'!V3</f>
        <v>宮谷　経子</v>
      </c>
      <c r="X3" s="32" t="str">
        <f>'[1]ゆり (2)'!W3</f>
        <v>兵</v>
      </c>
      <c r="Y3" s="24" t="str">
        <f>'[1]ゆり (2)'!X3</f>
        <v>（宮っ子）</v>
      </c>
      <c r="Z3" s="484">
        <v>16</v>
      </c>
    </row>
    <row r="4" spans="1:26" ht="18.75" customHeight="1">
      <c r="B4" s="45" t="s">
        <v>0</v>
      </c>
      <c r="C4" s="483"/>
      <c r="D4" s="205" t="str">
        <f>'[1]ゆり (2)'!C4</f>
        <v>宮﨑　由佳子</v>
      </c>
      <c r="E4" s="33" t="str">
        <f>'[1]ゆり (2)'!D4</f>
        <v>大</v>
      </c>
      <c r="F4" s="25" t="str">
        <f>'[1]ゆり (2)'!E4</f>
        <v>（ＲＩＳＥ）</v>
      </c>
      <c r="G4" s="229"/>
      <c r="H4" s="227"/>
      <c r="I4" s="227"/>
      <c r="J4" s="225"/>
      <c r="K4" s="228"/>
      <c r="L4" s="279"/>
      <c r="M4" s="225"/>
      <c r="N4" s="225"/>
      <c r="O4" s="225"/>
      <c r="P4" s="225"/>
      <c r="Q4" s="244"/>
      <c r="R4" s="280"/>
      <c r="S4" s="280"/>
      <c r="T4" s="280"/>
      <c r="U4" s="226"/>
      <c r="V4" s="280"/>
      <c r="W4" s="205" t="str">
        <f>'[1]ゆり (2)'!V4</f>
        <v>西井　裕子</v>
      </c>
      <c r="X4" s="33" t="str">
        <f>'[1]ゆり (2)'!W4</f>
        <v>兵</v>
      </c>
      <c r="Y4" s="25" t="str">
        <f>'[1]ゆり (2)'!X4</f>
        <v>（宮っ子）</v>
      </c>
      <c r="Z4" s="484"/>
    </row>
    <row r="5" spans="1:26" ht="18.75" customHeight="1" thickBot="1">
      <c r="B5" s="45">
        <v>2</v>
      </c>
      <c r="C5" s="483">
        <v>2</v>
      </c>
      <c r="D5" s="204" t="str">
        <f>'[1]ゆり (2)'!C5</f>
        <v>佐水　郁里</v>
      </c>
      <c r="E5" s="32" t="str">
        <f>'[1]ゆり (2)'!D5</f>
        <v>奈</v>
      </c>
      <c r="F5" s="24" t="str">
        <f>'[1]ゆり (2)'!E5</f>
        <v>（若草）</v>
      </c>
      <c r="G5" s="232"/>
      <c r="H5" s="224"/>
      <c r="I5" s="224"/>
      <c r="J5" s="224"/>
      <c r="K5" s="233"/>
      <c r="L5" s="223"/>
      <c r="M5" s="223"/>
      <c r="N5" s="223"/>
      <c r="O5" s="223"/>
      <c r="P5" s="485">
        <v>3</v>
      </c>
      <c r="Q5" s="489"/>
      <c r="R5" s="224"/>
      <c r="S5" s="224"/>
      <c r="T5" s="224"/>
      <c r="U5" s="232"/>
      <c r="V5" s="223"/>
      <c r="W5" s="204" t="str">
        <f>'[1]ゆり (2)'!V5</f>
        <v>竹長　真由美</v>
      </c>
      <c r="X5" s="32" t="str">
        <f>'[1]ゆり (2)'!W5</f>
        <v>奈</v>
      </c>
      <c r="Y5" s="24" t="str">
        <f>'[1]ゆり (2)'!X5</f>
        <v>（T・M）</v>
      </c>
      <c r="Z5" s="484">
        <v>17</v>
      </c>
    </row>
    <row r="6" spans="1:26" ht="18.75" customHeight="1">
      <c r="B6" s="45" t="s">
        <v>7</v>
      </c>
      <c r="C6" s="483"/>
      <c r="D6" s="205" t="str">
        <f>'[1]ゆり (2)'!C6</f>
        <v>青木　香織</v>
      </c>
      <c r="E6" s="33" t="str">
        <f>'[1]ゆり (2)'!D6</f>
        <v>奈</v>
      </c>
      <c r="F6" s="25" t="str">
        <f>'[1]ゆり (2)'!E6</f>
        <v>（若草）</v>
      </c>
      <c r="G6" s="491">
        <v>0</v>
      </c>
      <c r="H6" s="491"/>
      <c r="I6" s="231"/>
      <c r="J6" s="234"/>
      <c r="K6" s="229"/>
      <c r="L6" s="236"/>
      <c r="M6" s="225"/>
      <c r="N6" s="225"/>
      <c r="O6" s="227"/>
      <c r="P6" s="229"/>
      <c r="Q6" s="235"/>
      <c r="R6" s="230"/>
      <c r="S6" s="231"/>
      <c r="T6" s="230"/>
      <c r="U6" s="491">
        <v>0</v>
      </c>
      <c r="V6" s="491"/>
      <c r="W6" s="205" t="str">
        <f>'[1]ゆり (2)'!V6</f>
        <v>小畑　好恵</v>
      </c>
      <c r="X6" s="33" t="str">
        <f>'[1]ゆり (2)'!W6</f>
        <v>奈</v>
      </c>
      <c r="Y6" s="25" t="str">
        <f>'[1]ゆり (2)'!X6</f>
        <v>（T・M）</v>
      </c>
      <c r="Z6" s="484"/>
    </row>
    <row r="7" spans="1:26" ht="18.75" customHeight="1">
      <c r="B7" s="45">
        <v>3</v>
      </c>
      <c r="C7" s="483">
        <v>3</v>
      </c>
      <c r="D7" s="204" t="str">
        <f>'[1]ゆり (2)'!C7</f>
        <v>米田　真由美</v>
      </c>
      <c r="E7" s="32" t="str">
        <f>'[1]ゆり (2)'!D7</f>
        <v>大</v>
      </c>
      <c r="F7" s="24" t="str">
        <f>'[1]ゆり (2)'!E7</f>
        <v>（堺エース）</v>
      </c>
      <c r="G7" s="224"/>
      <c r="H7" s="224"/>
      <c r="I7" s="232"/>
      <c r="J7" s="224"/>
      <c r="K7" s="232"/>
      <c r="L7" s="239"/>
      <c r="M7" s="223"/>
      <c r="N7" s="223"/>
      <c r="O7" s="222"/>
      <c r="P7" s="238"/>
      <c r="Q7" s="238"/>
      <c r="R7" s="237"/>
      <c r="S7" s="232"/>
      <c r="T7" s="237"/>
      <c r="U7" s="224"/>
      <c r="V7" s="224"/>
      <c r="W7" s="204" t="str">
        <f>'[1]ゆり (2)'!V7</f>
        <v>財賀　輝実</v>
      </c>
      <c r="X7" s="32" t="str">
        <f>'[1]ゆり (2)'!W7</f>
        <v>大</v>
      </c>
      <c r="Y7" s="24" t="str">
        <f>'[1]ゆり (2)'!X7</f>
        <v>（枚方ＳＴＣ）</v>
      </c>
      <c r="Z7" s="484">
        <v>18</v>
      </c>
    </row>
    <row r="8" spans="1:26" ht="18.75" customHeight="1" thickBot="1">
      <c r="B8" s="45" t="s">
        <v>1</v>
      </c>
      <c r="C8" s="483"/>
      <c r="D8" s="205" t="str">
        <f>'[1]ゆり (2)'!C8</f>
        <v>髙橋　泉</v>
      </c>
      <c r="E8" s="33" t="str">
        <f>'[1]ゆり (2)'!D8</f>
        <v>大</v>
      </c>
      <c r="F8" s="25" t="str">
        <f>'[1]ゆり (2)'!E8</f>
        <v>（堺エース）</v>
      </c>
      <c r="G8" s="225"/>
      <c r="H8" s="225"/>
      <c r="I8" s="491">
        <v>3</v>
      </c>
      <c r="J8" s="491"/>
      <c r="K8" s="494">
        <v>0</v>
      </c>
      <c r="L8" s="495"/>
      <c r="M8" s="225"/>
      <c r="N8" s="225"/>
      <c r="O8" s="514">
        <v>1</v>
      </c>
      <c r="P8" s="511"/>
      <c r="Q8" s="227"/>
      <c r="R8" s="225"/>
      <c r="S8" s="491">
        <v>2</v>
      </c>
      <c r="T8" s="491"/>
      <c r="U8" s="225"/>
      <c r="V8" s="234"/>
      <c r="W8" s="205" t="str">
        <f>'[1]ゆり (2)'!V8</f>
        <v>本多　美香</v>
      </c>
      <c r="X8" s="33" t="str">
        <f>'[1]ゆり (2)'!W8</f>
        <v>大</v>
      </c>
      <c r="Y8" s="25" t="str">
        <f>'[1]ゆり (2)'!X8</f>
        <v>（吹田）</v>
      </c>
      <c r="Z8" s="484"/>
    </row>
    <row r="9" spans="1:26" ht="18.75" customHeight="1" thickBot="1">
      <c r="A9" s="469" t="s">
        <v>728</v>
      </c>
      <c r="B9" s="45">
        <v>4</v>
      </c>
      <c r="C9" s="483">
        <v>4</v>
      </c>
      <c r="D9" s="204" t="str">
        <f>'[1]ゆり (2)'!C9</f>
        <v>島田　珠美</v>
      </c>
      <c r="E9" s="32" t="str">
        <f>'[1]ゆり (2)'!D9</f>
        <v>大</v>
      </c>
      <c r="F9" s="24" t="str">
        <f>'[1]ゆり (2)'!E9</f>
        <v>（大阪ＯＢ軟庭会）</v>
      </c>
      <c r="G9" s="488" t="s">
        <v>728</v>
      </c>
      <c r="H9" s="488"/>
      <c r="I9" s="224"/>
      <c r="J9" s="485" t="s">
        <v>728</v>
      </c>
      <c r="K9" s="485"/>
      <c r="L9" s="238"/>
      <c r="M9" s="242"/>
      <c r="N9" s="222"/>
      <c r="O9" s="238"/>
      <c r="P9" s="242"/>
      <c r="Q9" s="222"/>
      <c r="R9" s="222"/>
      <c r="S9" s="221"/>
      <c r="T9" s="221"/>
      <c r="U9" s="221"/>
      <c r="V9" s="221"/>
      <c r="W9" s="204" t="str">
        <f>'[1]ゆり (2)'!V9</f>
        <v>竹中　弓野</v>
      </c>
      <c r="X9" s="32" t="str">
        <f>'[1]ゆり (2)'!W9</f>
        <v>京</v>
      </c>
      <c r="Y9" s="24" t="str">
        <f>'[1]ゆり (2)'!X9</f>
        <v>（ピュア）</v>
      </c>
      <c r="Z9" s="484">
        <v>19</v>
      </c>
    </row>
    <row r="10" spans="1:26" ht="13.5" customHeight="1">
      <c r="A10" s="469"/>
      <c r="B10" s="45" t="s">
        <v>8</v>
      </c>
      <c r="C10" s="483"/>
      <c r="D10" s="205" t="str">
        <f>'[1]ゆり (2)'!C10</f>
        <v>和田　比奈子</v>
      </c>
      <c r="E10" s="33" t="str">
        <f>'[1]ゆり (2)'!D10</f>
        <v>大</v>
      </c>
      <c r="F10" s="25" t="str">
        <f>'[1]ゆり (2)'!E10</f>
        <v>（枚方ＳＴＣ）</v>
      </c>
      <c r="G10" s="231"/>
      <c r="H10" s="227"/>
      <c r="I10" s="225"/>
      <c r="J10" s="231"/>
      <c r="K10" s="227"/>
      <c r="L10" s="229"/>
      <c r="M10" s="244"/>
      <c r="N10" s="227"/>
      <c r="O10" s="229"/>
      <c r="P10" s="243"/>
      <c r="Q10" s="227"/>
      <c r="R10" s="244"/>
      <c r="S10" s="227"/>
      <c r="T10" s="225"/>
      <c r="U10" s="229"/>
      <c r="V10" s="225"/>
      <c r="W10" s="281" t="str">
        <f>'[1]ゆり (2)'!V10</f>
        <v>湯浅　幸代</v>
      </c>
      <c r="X10" s="33" t="str">
        <f>'[1]ゆり (2)'!W10</f>
        <v>京</v>
      </c>
      <c r="Y10" s="282" t="s">
        <v>733</v>
      </c>
      <c r="Z10" s="484"/>
    </row>
    <row r="11" spans="1:26" ht="12" customHeight="1">
      <c r="A11" s="283"/>
      <c r="B11" s="45"/>
      <c r="C11" s="213"/>
      <c r="D11" s="205"/>
      <c r="E11" s="33"/>
      <c r="F11" s="25"/>
      <c r="G11" s="229"/>
      <c r="H11" s="227"/>
      <c r="I11" s="225"/>
      <c r="J11" s="229"/>
      <c r="K11" s="227"/>
      <c r="L11" s="229"/>
      <c r="M11" s="244"/>
      <c r="N11" s="227"/>
      <c r="O11" s="229"/>
      <c r="P11" s="243"/>
      <c r="Q11" s="227"/>
      <c r="R11" s="244"/>
      <c r="S11" s="227"/>
      <c r="T11" s="225"/>
      <c r="U11" s="229"/>
      <c r="V11" s="225"/>
      <c r="W11" s="284" t="s">
        <v>734</v>
      </c>
      <c r="X11" s="220"/>
      <c r="Y11" s="285" t="s">
        <v>735</v>
      </c>
      <c r="Z11" s="214"/>
    </row>
    <row r="12" spans="1:26" ht="15.75" customHeight="1" thickBot="1">
      <c r="B12" s="45">
        <v>5</v>
      </c>
      <c r="C12" s="483">
        <v>5</v>
      </c>
      <c r="D12" s="204" t="str">
        <f>'[1]ゆり (2)'!C11</f>
        <v>大槻　しずか</v>
      </c>
      <c r="E12" s="32" t="str">
        <f>'[1]ゆり (2)'!D11</f>
        <v>京</v>
      </c>
      <c r="F12" s="24" t="str">
        <f>'[1]ゆり (2)'!E11</f>
        <v>（ちゃった舞鶴）</v>
      </c>
      <c r="G12" s="232"/>
      <c r="H12" s="487" t="s">
        <v>736</v>
      </c>
      <c r="I12" s="488"/>
      <c r="J12" s="490"/>
      <c r="K12" s="499">
        <v>1</v>
      </c>
      <c r="L12" s="498"/>
      <c r="M12" s="245"/>
      <c r="N12" s="222"/>
      <c r="O12" s="238"/>
      <c r="P12" s="239"/>
      <c r="Q12" s="222"/>
      <c r="R12" s="245"/>
      <c r="S12" s="224"/>
      <c r="T12" s="224"/>
      <c r="U12" s="232"/>
      <c r="V12" s="224"/>
      <c r="W12" s="204" t="str">
        <f>'[1]ゆり (2)'!V11</f>
        <v>牧野　ひろみ</v>
      </c>
      <c r="X12" s="32" t="str">
        <f>'[1]ゆり (2)'!W11</f>
        <v>大</v>
      </c>
      <c r="Y12" s="24" t="str">
        <f>'[1]ゆり (2)'!X11</f>
        <v>（東淀川）</v>
      </c>
      <c r="Z12" s="484">
        <v>20</v>
      </c>
    </row>
    <row r="13" spans="1:26" ht="18.75" customHeight="1">
      <c r="B13" s="45" t="s">
        <v>2</v>
      </c>
      <c r="C13" s="483"/>
      <c r="D13" s="205" t="str">
        <f>'[1]ゆり (2)'!C12</f>
        <v>坂本　しのぶ</v>
      </c>
      <c r="E13" s="33" t="str">
        <f>'[1]ゆり (2)'!D12</f>
        <v>京</v>
      </c>
      <c r="F13" s="25" t="str">
        <f>'[1]ゆり (2)'!E12</f>
        <v>（ピュア）</v>
      </c>
      <c r="G13" s="225"/>
      <c r="H13" s="231"/>
      <c r="I13" s="256"/>
      <c r="J13" s="286"/>
      <c r="K13" s="287"/>
      <c r="L13" s="229"/>
      <c r="M13" s="244"/>
      <c r="N13" s="227"/>
      <c r="O13" s="229"/>
      <c r="P13" s="243"/>
      <c r="Q13" s="288"/>
      <c r="R13" s="226"/>
      <c r="S13" s="230"/>
      <c r="T13" s="231"/>
      <c r="U13" s="493">
        <v>0</v>
      </c>
      <c r="V13" s="491"/>
      <c r="W13" s="205" t="str">
        <f>'[1]ゆり (2)'!V12</f>
        <v>酒井　尚美</v>
      </c>
      <c r="X13" s="33" t="str">
        <f>'[1]ゆり (2)'!W12</f>
        <v>大</v>
      </c>
      <c r="Y13" s="25" t="str">
        <f>'[1]ゆり (2)'!X12</f>
        <v>（堺ミルフィーズ）</v>
      </c>
      <c r="Z13" s="484"/>
    </row>
    <row r="14" spans="1:26" ht="18.75" customHeight="1" thickBot="1">
      <c r="B14" s="45">
        <v>6</v>
      </c>
      <c r="C14" s="483">
        <v>6</v>
      </c>
      <c r="D14" s="204" t="str">
        <f>'[1]ゆり (2)'!C13</f>
        <v>玉城　美紀</v>
      </c>
      <c r="E14" s="32" t="str">
        <f>'[1]ゆり (2)'!D13</f>
        <v>兵</v>
      </c>
      <c r="F14" s="24" t="str">
        <f>'[1]ゆり (2)'!E13</f>
        <v>（宮っ子）</v>
      </c>
      <c r="G14" s="221"/>
      <c r="H14" s="241"/>
      <c r="I14" s="289"/>
      <c r="J14" s="272"/>
      <c r="K14" s="238"/>
      <c r="L14" s="238"/>
      <c r="M14" s="245"/>
      <c r="N14" s="222"/>
      <c r="O14" s="238"/>
      <c r="P14" s="239"/>
      <c r="Q14" s="245"/>
      <c r="R14" s="290"/>
      <c r="S14" s="237"/>
      <c r="T14" s="232"/>
      <c r="U14" s="237"/>
      <c r="V14" s="224"/>
      <c r="W14" s="204" t="str">
        <f>'[1]ゆり (2)'!V13</f>
        <v>辻元　香織</v>
      </c>
      <c r="X14" s="32" t="str">
        <f>'[1]ゆり (2)'!W13</f>
        <v>奈</v>
      </c>
      <c r="Y14" s="24" t="str">
        <f>'[1]ゆり (2)'!X13</f>
        <v>（橿原ｿﾌﾄﾃﾆｽ）</v>
      </c>
      <c r="Z14" s="484">
        <v>21</v>
      </c>
    </row>
    <row r="15" spans="1:26" ht="18.75" customHeight="1" thickBot="1">
      <c r="B15" s="45" t="s">
        <v>23</v>
      </c>
      <c r="C15" s="483"/>
      <c r="D15" s="205" t="str">
        <f>'[1]ゆり (2)'!C14</f>
        <v>藤井　喜久子</v>
      </c>
      <c r="E15" s="33" t="str">
        <f>'[1]ゆり (2)'!D14</f>
        <v>兵</v>
      </c>
      <c r="F15" s="25" t="str">
        <f>'[1]ゆり (2)'!E14</f>
        <v>（宮っ子）</v>
      </c>
      <c r="G15" s="225"/>
      <c r="H15" s="225"/>
      <c r="I15" s="225"/>
      <c r="J15" s="225"/>
      <c r="K15" s="229"/>
      <c r="L15" s="291"/>
      <c r="M15" s="244"/>
      <c r="N15" s="227"/>
      <c r="O15" s="229"/>
      <c r="P15" s="243"/>
      <c r="Q15" s="249"/>
      <c r="R15" s="494">
        <v>0</v>
      </c>
      <c r="S15" s="496"/>
      <c r="T15" s="491">
        <v>3</v>
      </c>
      <c r="U15" s="491"/>
      <c r="V15" s="225"/>
      <c r="W15" s="205" t="str">
        <f>'[1]ゆり (2)'!V14</f>
        <v>向井　瑳智子</v>
      </c>
      <c r="X15" s="33" t="str">
        <f>'[1]ゆり (2)'!W14</f>
        <v>奈</v>
      </c>
      <c r="Y15" s="25" t="str">
        <f>'[1]ゆり (2)'!X14</f>
        <v>（若草）</v>
      </c>
      <c r="Z15" s="484"/>
    </row>
    <row r="16" spans="1:26" ht="18.75" customHeight="1" thickBot="1">
      <c r="B16" s="45">
        <v>7</v>
      </c>
      <c r="C16" s="483">
        <v>7</v>
      </c>
      <c r="D16" s="204" t="str">
        <f>'[1]ゆり (2)'!C15</f>
        <v>山本　恵</v>
      </c>
      <c r="E16" s="32" t="str">
        <f>'[1]ゆり (2)'!D15</f>
        <v>大</v>
      </c>
      <c r="F16" s="24" t="str">
        <f>'[1]ゆり (2)'!E15</f>
        <v>（交野ＳＴＣ）</v>
      </c>
      <c r="G16" s="221"/>
      <c r="H16" s="221"/>
      <c r="I16" s="221"/>
      <c r="J16" s="221"/>
      <c r="K16" s="245"/>
      <c r="L16" s="520">
        <v>0</v>
      </c>
      <c r="M16" s="495"/>
      <c r="N16" s="222"/>
      <c r="O16" s="238"/>
      <c r="P16" s="222"/>
      <c r="Q16" s="238"/>
      <c r="R16" s="223"/>
      <c r="S16" s="221"/>
      <c r="T16" s="221"/>
      <c r="U16" s="221"/>
      <c r="V16" s="221"/>
      <c r="W16" s="204" t="str">
        <f>'[1]ゆり (2)'!V15</f>
        <v>吉田　智佳</v>
      </c>
      <c r="X16" s="32" t="str">
        <f>'[1]ゆり (2)'!W15</f>
        <v>大</v>
      </c>
      <c r="Y16" s="24" t="str">
        <f>'[1]ゆり (2)'!X15</f>
        <v>（枚方ＳＴＣ）</v>
      </c>
      <c r="Z16" s="484">
        <v>22</v>
      </c>
    </row>
    <row r="17" spans="2:26" ht="18.75" customHeight="1">
      <c r="B17" s="45" t="s">
        <v>3</v>
      </c>
      <c r="C17" s="483"/>
      <c r="D17" s="205" t="str">
        <f>'[1]ゆり (2)'!C16</f>
        <v>坂田　厚子</v>
      </c>
      <c r="E17" s="33" t="str">
        <f>'[1]ゆり (2)'!D16</f>
        <v>大</v>
      </c>
      <c r="F17" s="25" t="str">
        <f>'[1]ゆり (2)'!E16</f>
        <v>（寝屋川）</v>
      </c>
      <c r="G17" s="229"/>
      <c r="H17" s="227"/>
      <c r="I17" s="225"/>
      <c r="J17" s="228"/>
      <c r="K17" s="244"/>
      <c r="L17" s="225"/>
      <c r="M17" s="244"/>
      <c r="N17" s="519" t="s">
        <v>737</v>
      </c>
      <c r="O17" s="511"/>
      <c r="P17" s="225"/>
      <c r="Q17" s="229"/>
      <c r="R17" s="243"/>
      <c r="S17" s="227"/>
      <c r="T17" s="225"/>
      <c r="U17" s="229"/>
      <c r="V17" s="225"/>
      <c r="W17" s="205" t="str">
        <f>'[1]ゆり (2)'!V16</f>
        <v>赤井　加代子</v>
      </c>
      <c r="X17" s="33" t="str">
        <f>'[1]ゆり (2)'!W16</f>
        <v>大</v>
      </c>
      <c r="Y17" s="25" t="str">
        <f>'[1]ゆり (2)'!X16</f>
        <v>（フロンティア）</v>
      </c>
      <c r="Z17" s="484"/>
    </row>
    <row r="18" spans="2:26" ht="18.75" customHeight="1" thickBot="1">
      <c r="B18" s="45">
        <v>8</v>
      </c>
      <c r="C18" s="483">
        <v>8</v>
      </c>
      <c r="D18" s="203" t="str">
        <f>'[1]ゆり (2)'!C17</f>
        <v>村田  幸子</v>
      </c>
      <c r="E18" s="30" t="str">
        <f>'[1]ゆり (2)'!D17</f>
        <v>滋</v>
      </c>
      <c r="F18" s="22" t="str">
        <f>'[1]ゆり (2)'!E17</f>
        <v>（蒲生レディース）</v>
      </c>
      <c r="G18" s="292"/>
      <c r="H18" s="502">
        <v>1</v>
      </c>
      <c r="I18" s="503"/>
      <c r="J18" s="293"/>
      <c r="K18" s="294"/>
      <c r="L18" s="295"/>
      <c r="M18" s="296"/>
      <c r="N18" s="519" t="s">
        <v>624</v>
      </c>
      <c r="O18" s="511"/>
      <c r="P18" s="295"/>
      <c r="Q18" s="297"/>
      <c r="R18" s="298"/>
      <c r="S18" s="299"/>
      <c r="T18" s="299"/>
      <c r="U18" s="292"/>
      <c r="V18" s="299"/>
      <c r="W18" s="203" t="str">
        <f>'[1]ゆり (2)'!V17</f>
        <v>三宅　由里子</v>
      </c>
      <c r="X18" s="30" t="str">
        <f>'[1]ゆり (2)'!W17</f>
        <v>奈</v>
      </c>
      <c r="Y18" s="22" t="str">
        <f>'[1]ゆり (2)'!X17</f>
        <v>（香芝）</v>
      </c>
      <c r="Z18" s="484">
        <v>23</v>
      </c>
    </row>
    <row r="19" spans="2:26" ht="18.75" customHeight="1">
      <c r="B19" s="45" t="s">
        <v>24</v>
      </c>
      <c r="C19" s="483"/>
      <c r="D19" s="205" t="str">
        <f>'[1]ゆり (2)'!C18</f>
        <v>小堀  春恵</v>
      </c>
      <c r="E19" s="33" t="str">
        <f>'[1]ゆり (2)'!D18</f>
        <v>滋</v>
      </c>
      <c r="F19" s="25" t="str">
        <f>'[1]ゆり (2)'!E18</f>
        <v>（蒲生レディース）</v>
      </c>
      <c r="G19" s="491">
        <v>1</v>
      </c>
      <c r="H19" s="492"/>
      <c r="I19" s="234"/>
      <c r="J19" s="229"/>
      <c r="K19" s="300"/>
      <c r="L19" s="225"/>
      <c r="M19" s="244"/>
      <c r="N19" s="520" t="s">
        <v>630</v>
      </c>
      <c r="O19" s="509"/>
      <c r="P19" s="225"/>
      <c r="Q19" s="494">
        <v>0</v>
      </c>
      <c r="R19" s="509"/>
      <c r="S19" s="230"/>
      <c r="T19" s="231"/>
      <c r="U19" s="493">
        <v>3</v>
      </c>
      <c r="V19" s="491"/>
      <c r="W19" s="205" t="str">
        <f>'[1]ゆり (2)'!V18</f>
        <v>廣田　浩子</v>
      </c>
      <c r="X19" s="33" t="str">
        <f>'[1]ゆり (2)'!W18</f>
        <v>奈</v>
      </c>
      <c r="Y19" s="25" t="str">
        <f>'[1]ゆり (2)'!X18</f>
        <v>（アドバンス）</v>
      </c>
      <c r="Z19" s="484"/>
    </row>
    <row r="20" spans="2:26" ht="18.75" customHeight="1">
      <c r="B20" s="45">
        <v>9</v>
      </c>
      <c r="C20" s="483">
        <v>9</v>
      </c>
      <c r="D20" s="204" t="str">
        <f>'[1]ゆり (2)'!C19</f>
        <v>冨士原　治美</v>
      </c>
      <c r="E20" s="32" t="str">
        <f>'[1]ゆり (2)'!D19</f>
        <v>奈</v>
      </c>
      <c r="F20" s="24" t="str">
        <f>'[1]ゆり (2)'!E19</f>
        <v>（郡山）</v>
      </c>
      <c r="G20" s="224"/>
      <c r="H20" s="232"/>
      <c r="I20" s="224"/>
      <c r="J20" s="232"/>
      <c r="K20" s="223"/>
      <c r="L20" s="222"/>
      <c r="M20" s="245"/>
      <c r="N20" s="301"/>
      <c r="O20" s="238"/>
      <c r="P20" s="223"/>
      <c r="Q20" s="222"/>
      <c r="R20" s="238"/>
      <c r="S20" s="237"/>
      <c r="T20" s="232"/>
      <c r="U20" s="224"/>
      <c r="V20" s="224"/>
      <c r="W20" s="204" t="str">
        <f>'[1]ゆり (2)'!V19</f>
        <v>伊東　純子</v>
      </c>
      <c r="X20" s="32" t="str">
        <f>'[1]ゆり (2)'!W19</f>
        <v>京</v>
      </c>
      <c r="Y20" s="24" t="str">
        <f>'[1]ゆり (2)'!X19</f>
        <v>（福知山ウイディ）</v>
      </c>
      <c r="Z20" s="484">
        <v>24</v>
      </c>
    </row>
    <row r="21" spans="2:26" ht="18.75" customHeight="1" thickBot="1">
      <c r="B21" s="45" t="s">
        <v>4</v>
      </c>
      <c r="C21" s="483"/>
      <c r="D21" s="205" t="str">
        <f>'[1]ゆり (2)'!C20</f>
        <v>坂口　美喜代</v>
      </c>
      <c r="E21" s="33" t="str">
        <f>'[1]ゆり (2)'!D20</f>
        <v>奈</v>
      </c>
      <c r="F21" s="25" t="str">
        <f>'[1]ゆり (2)'!E20</f>
        <v>（アドバンス）</v>
      </c>
      <c r="G21" s="225"/>
      <c r="H21" s="225"/>
      <c r="I21" s="225"/>
      <c r="J21" s="496">
        <v>1</v>
      </c>
      <c r="K21" s="496"/>
      <c r="L21" s="227"/>
      <c r="M21" s="244"/>
      <c r="N21" s="255"/>
      <c r="O21" s="251"/>
      <c r="P21" s="518">
        <v>2</v>
      </c>
      <c r="Q21" s="227"/>
      <c r="R21" s="496">
        <v>1</v>
      </c>
      <c r="S21" s="496"/>
      <c r="T21" s="491">
        <v>1</v>
      </c>
      <c r="U21" s="491"/>
      <c r="V21" s="225"/>
      <c r="W21" s="205" t="str">
        <f>'[1]ゆり (2)'!V20</f>
        <v>小畑　明美</v>
      </c>
      <c r="X21" s="33" t="str">
        <f>'[1]ゆり (2)'!W20</f>
        <v>京</v>
      </c>
      <c r="Y21" s="25" t="str">
        <f>'[1]ゆり (2)'!X20</f>
        <v>（福知山ウイディ）</v>
      </c>
      <c r="Z21" s="484"/>
    </row>
    <row r="22" spans="2:26" ht="18.75" customHeight="1" thickBot="1">
      <c r="B22" s="45"/>
      <c r="C22" s="213"/>
      <c r="D22" s="205"/>
      <c r="E22" s="33"/>
      <c r="F22" s="25"/>
      <c r="G22" s="225"/>
      <c r="H22" s="225"/>
      <c r="I22" s="225"/>
      <c r="J22" s="225"/>
      <c r="K22" s="225"/>
      <c r="L22" s="227"/>
      <c r="M22" s="238"/>
      <c r="N22" s="247"/>
      <c r="O22" s="254"/>
      <c r="P22" s="518"/>
      <c r="Q22" s="222"/>
      <c r="R22" s="223"/>
      <c r="S22" s="221"/>
      <c r="T22" s="221"/>
      <c r="U22" s="221"/>
      <c r="V22" s="221"/>
      <c r="W22" s="204" t="str">
        <f>'[1]ゆり (2)'!V21</f>
        <v>平山　友美</v>
      </c>
      <c r="X22" s="32" t="str">
        <f>'[1]ゆり (2)'!W21</f>
        <v>兵</v>
      </c>
      <c r="Y22" s="24" t="str">
        <f>'[1]ゆり (2)'!X21</f>
        <v>（今津）</v>
      </c>
      <c r="Z22" s="484">
        <v>25</v>
      </c>
    </row>
    <row r="23" spans="2:26" ht="18.75" customHeight="1">
      <c r="B23" s="45"/>
      <c r="C23" s="213"/>
      <c r="D23" s="205"/>
      <c r="E23" s="33"/>
      <c r="F23" s="25"/>
      <c r="G23" s="225"/>
      <c r="H23" s="225"/>
      <c r="I23" s="225"/>
      <c r="J23" s="225"/>
      <c r="K23" s="225"/>
      <c r="L23" s="227"/>
      <c r="M23" s="229"/>
      <c r="N23" s="246"/>
      <c r="O23" s="244"/>
      <c r="P23" s="227"/>
      <c r="Q23" s="227"/>
      <c r="R23" s="244"/>
      <c r="S23" s="227"/>
      <c r="T23" s="225"/>
      <c r="U23" s="229"/>
      <c r="V23" s="225"/>
      <c r="W23" s="205" t="str">
        <f>'[1]ゆり (2)'!V22</f>
        <v>岡野　妙子</v>
      </c>
      <c r="X23" s="33" t="str">
        <f>'[1]ゆり (2)'!W22</f>
        <v>兵</v>
      </c>
      <c r="Y23" s="25" t="str">
        <f>'[1]ゆり (2)'!X22</f>
        <v>（三田）</v>
      </c>
      <c r="Z23" s="484"/>
    </row>
    <row r="24" spans="2:26" ht="18.75" customHeight="1" thickBot="1">
      <c r="B24" s="45">
        <v>10</v>
      </c>
      <c r="C24" s="213"/>
      <c r="D24" s="205"/>
      <c r="E24" s="33"/>
      <c r="F24" s="25"/>
      <c r="G24" s="225"/>
      <c r="H24" s="225"/>
      <c r="I24" s="225"/>
      <c r="J24" s="225"/>
      <c r="K24" s="225"/>
      <c r="L24" s="227"/>
      <c r="M24" s="238"/>
      <c r="N24" s="247"/>
      <c r="O24" s="245"/>
      <c r="P24" s="222"/>
      <c r="Q24" s="485">
        <v>2</v>
      </c>
      <c r="R24" s="489"/>
      <c r="S24" s="302"/>
      <c r="T24" s="488">
        <v>0</v>
      </c>
      <c r="U24" s="490"/>
      <c r="V24" s="224"/>
      <c r="W24" s="204" t="str">
        <f>'[1]ゆり (2)'!V23</f>
        <v>武藤　洋美</v>
      </c>
      <c r="X24" s="32" t="str">
        <f>'[1]ゆり (2)'!W23</f>
        <v>京</v>
      </c>
      <c r="Y24" s="24" t="str">
        <f>'[1]ゆり (2)'!X23</f>
        <v>（やましな）</v>
      </c>
      <c r="Z24" s="484">
        <v>26</v>
      </c>
    </row>
    <row r="25" spans="2:26" ht="18.75" customHeight="1">
      <c r="B25" s="45" t="s">
        <v>5</v>
      </c>
      <c r="C25" s="213"/>
      <c r="D25" s="205"/>
      <c r="E25" s="33"/>
      <c r="F25" s="25"/>
      <c r="G25" s="225"/>
      <c r="H25" s="225"/>
      <c r="I25" s="225"/>
      <c r="J25" s="225"/>
      <c r="K25" s="225"/>
      <c r="L25" s="227"/>
      <c r="M25" s="229"/>
      <c r="N25" s="246"/>
      <c r="O25" s="244"/>
      <c r="P25" s="227"/>
      <c r="Q25" s="229"/>
      <c r="R25" s="235"/>
      <c r="S25" s="230"/>
      <c r="T25" s="231"/>
      <c r="U25" s="493">
        <v>0</v>
      </c>
      <c r="V25" s="491"/>
      <c r="W25" s="205" t="str">
        <f>'[1]ゆり (2)'!V24</f>
        <v>堀場　千代美</v>
      </c>
      <c r="X25" s="33" t="str">
        <f>'[1]ゆり (2)'!W24</f>
        <v>京</v>
      </c>
      <c r="Y25" s="25" t="str">
        <f>'[1]ゆり (2)'!X24</f>
        <v>（ホップ）</v>
      </c>
      <c r="Z25" s="484"/>
    </row>
    <row r="26" spans="2:26" ht="18.75" customHeight="1">
      <c r="B26" s="45">
        <v>11</v>
      </c>
      <c r="C26" s="213"/>
      <c r="D26" s="205"/>
      <c r="E26" s="33"/>
      <c r="F26" s="25"/>
      <c r="G26" s="225"/>
      <c r="H26" s="225"/>
      <c r="I26" s="225"/>
      <c r="J26" s="225"/>
      <c r="K26" s="225"/>
      <c r="L26" s="222"/>
      <c r="M26" s="238"/>
      <c r="N26" s="247"/>
      <c r="O26" s="245"/>
      <c r="P26" s="222"/>
      <c r="Q26" s="238"/>
      <c r="R26" s="238"/>
      <c r="S26" s="237"/>
      <c r="T26" s="232"/>
      <c r="U26" s="224"/>
      <c r="V26" s="224"/>
      <c r="W26" s="204" t="str">
        <f>'[1]ゆり (2)'!V25</f>
        <v>服部　直美</v>
      </c>
      <c r="X26" s="32" t="str">
        <f>'[1]ゆり (2)'!W25</f>
        <v>大</v>
      </c>
      <c r="Y26" s="24" t="str">
        <f>'[1]ゆり (2)'!X25</f>
        <v>（枚方ＳＴＣ）</v>
      </c>
      <c r="Z26" s="484">
        <v>27</v>
      </c>
    </row>
    <row r="27" spans="2:26" ht="18.75" customHeight="1" thickBot="1">
      <c r="B27" s="45" t="s">
        <v>6</v>
      </c>
      <c r="C27" s="213"/>
      <c r="D27" s="205"/>
      <c r="E27" s="33"/>
      <c r="F27" s="25"/>
      <c r="G27" s="225"/>
      <c r="H27" s="225"/>
      <c r="I27" s="225"/>
      <c r="J27" s="225"/>
      <c r="K27" s="225"/>
      <c r="L27" s="227"/>
      <c r="M27" s="229"/>
      <c r="N27" s="246"/>
      <c r="O27" s="244"/>
      <c r="P27" s="485">
        <v>1</v>
      </c>
      <c r="Q27" s="498"/>
      <c r="R27" s="516">
        <v>0</v>
      </c>
      <c r="S27" s="496"/>
      <c r="T27" s="234"/>
      <c r="U27" s="225"/>
      <c r="V27" s="225"/>
      <c r="W27" s="205" t="str">
        <f>'[1]ゆり (2)'!V26</f>
        <v>久保田喜美代</v>
      </c>
      <c r="X27" s="33" t="str">
        <f>'[1]ゆり (2)'!W26</f>
        <v>大</v>
      </c>
      <c r="Y27" s="25" t="str">
        <f>'[1]ゆり (2)'!X26</f>
        <v>（大正ｿﾌﾄﾃﾆｽ）</v>
      </c>
      <c r="Z27" s="484"/>
    </row>
    <row r="28" spans="2:26" ht="18.75" customHeight="1" thickBot="1">
      <c r="B28" s="45">
        <v>12</v>
      </c>
      <c r="C28" s="483">
        <v>10</v>
      </c>
      <c r="D28" s="204" t="str">
        <f>'[1]ゆり (2)'!C21</f>
        <v>内海　利栄子</v>
      </c>
      <c r="E28" s="32" t="str">
        <f>'[1]ゆり (2)'!D21</f>
        <v>大</v>
      </c>
      <c r="F28" s="24" t="str">
        <f>'[1]ゆり (2)'!E21</f>
        <v>（サンレディース）</v>
      </c>
      <c r="G28" s="224"/>
      <c r="H28" s="224"/>
      <c r="I28" s="224"/>
      <c r="J28" s="224"/>
      <c r="K28" s="485">
        <v>2</v>
      </c>
      <c r="L28" s="485"/>
      <c r="M28" s="238"/>
      <c r="N28" s="222"/>
      <c r="O28" s="245"/>
      <c r="P28" s="238"/>
      <c r="Q28" s="242"/>
      <c r="R28" s="223"/>
      <c r="S28" s="221"/>
      <c r="T28" s="221"/>
      <c r="U28" s="221"/>
      <c r="V28" s="221"/>
      <c r="W28" s="204" t="str">
        <f>'[1]ゆり (2)'!V27</f>
        <v>村田　資麻子</v>
      </c>
      <c r="X28" s="32" t="str">
        <f>'[1]ゆり (2)'!W27</f>
        <v>大</v>
      </c>
      <c r="Y28" s="24" t="str">
        <f>'[1]ゆり (2)'!X27</f>
        <v>（富田林ﾚﾃﾞｨｰｽ）</v>
      </c>
      <c r="Z28" s="484">
        <v>28</v>
      </c>
    </row>
    <row r="29" spans="2:26" ht="18.75" customHeight="1">
      <c r="B29" s="45" t="s">
        <v>9</v>
      </c>
      <c r="C29" s="483"/>
      <c r="D29" s="205" t="str">
        <f>'[1]ゆり (2)'!C22</f>
        <v>河内　よし美</v>
      </c>
      <c r="E29" s="33" t="str">
        <f>'[1]ゆり (2)'!D22</f>
        <v>大</v>
      </c>
      <c r="F29" s="25" t="str">
        <f>'[1]ゆり (2)'!E22</f>
        <v>（大浜ＳＴＣ）</v>
      </c>
      <c r="G29" s="231"/>
      <c r="H29" s="230"/>
      <c r="I29" s="234"/>
      <c r="J29" s="225"/>
      <c r="K29" s="231"/>
      <c r="L29" s="246"/>
      <c r="M29" s="229"/>
      <c r="N29" s="227"/>
      <c r="O29" s="244"/>
      <c r="P29" s="229"/>
      <c r="Q29" s="243"/>
      <c r="R29" s="244"/>
      <c r="S29" s="227"/>
      <c r="T29" s="225"/>
      <c r="U29" s="229"/>
      <c r="V29" s="225"/>
      <c r="W29" s="205" t="str">
        <f>'[1]ゆり (2)'!V28</f>
        <v>小山　智枝</v>
      </c>
      <c r="X29" s="33" t="str">
        <f>'[1]ゆり (2)'!W28</f>
        <v>大</v>
      </c>
      <c r="Y29" s="25" t="str">
        <f>'[1]ゆり (2)'!X28</f>
        <v>（大阪ＯＢ軟庭会）</v>
      </c>
      <c r="Z29" s="484"/>
    </row>
    <row r="30" spans="2:26" ht="18.75" customHeight="1" thickBot="1">
      <c r="B30" s="45"/>
      <c r="C30" s="483">
        <v>11</v>
      </c>
      <c r="D30" s="204" t="str">
        <f>'[1]ゆり (2)'!C23</f>
        <v>清水　美香</v>
      </c>
      <c r="E30" s="32" t="str">
        <f>'[1]ゆり (2)'!D23</f>
        <v>京</v>
      </c>
      <c r="F30" s="24" t="str">
        <f>'[1]ゆり (2)'!E23</f>
        <v>（やましな）</v>
      </c>
      <c r="G30" s="232"/>
      <c r="H30" s="237"/>
      <c r="I30" s="488">
        <v>1</v>
      </c>
      <c r="J30" s="488"/>
      <c r="K30" s="232"/>
      <c r="L30" s="247"/>
      <c r="M30" s="238"/>
      <c r="N30" s="222"/>
      <c r="O30" s="245"/>
      <c r="P30" s="238"/>
      <c r="Q30" s="239"/>
      <c r="R30" s="245"/>
      <c r="S30" s="224"/>
      <c r="T30" s="224"/>
      <c r="U30" s="232"/>
      <c r="V30" s="224"/>
      <c r="W30" s="204" t="str">
        <f>'[1]ゆり (2)'!V29</f>
        <v>松下　富士美</v>
      </c>
      <c r="X30" s="32" t="str">
        <f>'[1]ゆり (2)'!W29</f>
        <v>奈</v>
      </c>
      <c r="Y30" s="24" t="str">
        <f>'[1]ゆり (2)'!X29</f>
        <v>（西奈良ｿﾌﾄﾃﾆｽ）</v>
      </c>
      <c r="Z30" s="484">
        <v>29</v>
      </c>
    </row>
    <row r="31" spans="2:26" ht="18.75" customHeight="1">
      <c r="B31" s="45"/>
      <c r="C31" s="483"/>
      <c r="D31" s="205" t="str">
        <f>'[1]ゆり (2)'!C24</f>
        <v>澤　　 優子</v>
      </c>
      <c r="E31" s="33" t="str">
        <f>'[1]ゆり (2)'!D24</f>
        <v>京</v>
      </c>
      <c r="F31" s="25" t="str">
        <f>'[1]ゆり (2)'!E24</f>
        <v>（ＡＢＣ）</v>
      </c>
      <c r="G31" s="491">
        <v>1</v>
      </c>
      <c r="H31" s="491"/>
      <c r="I31" s="231"/>
      <c r="J31" s="230"/>
      <c r="K31" s="303"/>
      <c r="L31" s="304"/>
      <c r="M31" s="229"/>
      <c r="N31" s="227"/>
      <c r="O31" s="244"/>
      <c r="P31" s="229"/>
      <c r="Q31" s="227"/>
      <c r="R31" s="226"/>
      <c r="S31" s="230"/>
      <c r="T31" s="231"/>
      <c r="U31" s="493">
        <v>1</v>
      </c>
      <c r="V31" s="491"/>
      <c r="W31" s="205" t="str">
        <f>'[1]ゆり (2)'!V30</f>
        <v>牧村　由美子</v>
      </c>
      <c r="X31" s="33" t="str">
        <f>'[1]ゆり (2)'!W30</f>
        <v>奈</v>
      </c>
      <c r="Y31" s="25" t="str">
        <f>'[1]ゆり (2)'!X30</f>
        <v>（若草）</v>
      </c>
      <c r="Z31" s="484"/>
    </row>
    <row r="32" spans="2:26" ht="18.75" customHeight="1" thickBot="1">
      <c r="B32" s="45">
        <v>13</v>
      </c>
      <c r="C32" s="483">
        <v>12</v>
      </c>
      <c r="D32" s="204" t="str">
        <f>'[1]ゆり (2)'!C25</f>
        <v>三村　明子</v>
      </c>
      <c r="E32" s="32" t="str">
        <f>'[1]ゆり (2)'!D25</f>
        <v>奈</v>
      </c>
      <c r="F32" s="24" t="str">
        <f>'[1]ゆり (2)'!E25</f>
        <v>（天理）</v>
      </c>
      <c r="G32" s="221"/>
      <c r="H32" s="221"/>
      <c r="I32" s="241"/>
      <c r="J32" s="305"/>
      <c r="K32" s="306"/>
      <c r="L32" s="301"/>
      <c r="M32" s="238"/>
      <c r="N32" s="222"/>
      <c r="O32" s="245"/>
      <c r="P32" s="238"/>
      <c r="Q32" s="223"/>
      <c r="R32" s="238"/>
      <c r="S32" s="237"/>
      <c r="T32" s="232"/>
      <c r="U32" s="224"/>
      <c r="V32" s="224"/>
      <c r="W32" s="204" t="str">
        <f>'[1]ゆり (2)'!V31</f>
        <v>池下  明子</v>
      </c>
      <c r="X32" s="32" t="str">
        <f>'[1]ゆり (2)'!W31</f>
        <v>和</v>
      </c>
      <c r="Y32" s="24" t="str">
        <f>'[1]ゆり (2)'!X31</f>
        <v>（ＡＢＣ　）</v>
      </c>
      <c r="Z32" s="484">
        <v>30</v>
      </c>
    </row>
    <row r="33" spans="1:26" ht="18.75" customHeight="1" thickBot="1">
      <c r="B33" s="45" t="s">
        <v>10</v>
      </c>
      <c r="C33" s="483"/>
      <c r="D33" s="205" t="str">
        <f>'[1]ゆり (2)'!C26</f>
        <v>國宗　孝美</v>
      </c>
      <c r="E33" s="33" t="str">
        <f>'[1]ゆり (2)'!D26</f>
        <v>奈</v>
      </c>
      <c r="F33" s="25" t="str">
        <f>'[1]ゆり (2)'!E26</f>
        <v>（香芝）</v>
      </c>
      <c r="G33" s="225"/>
      <c r="H33" s="225"/>
      <c r="I33" s="225"/>
      <c r="J33" s="225"/>
      <c r="K33" s="227"/>
      <c r="L33" s="244"/>
      <c r="M33" s="307"/>
      <c r="N33" s="227"/>
      <c r="O33" s="244"/>
      <c r="P33" s="268"/>
      <c r="Q33" s="225"/>
      <c r="R33" s="496">
        <v>2</v>
      </c>
      <c r="S33" s="496"/>
      <c r="T33" s="491">
        <v>3</v>
      </c>
      <c r="U33" s="491"/>
      <c r="V33" s="225"/>
      <c r="W33" s="205" t="str">
        <f>'[1]ゆり (2)'!V32</f>
        <v>上門  美登利</v>
      </c>
      <c r="X33" s="33" t="str">
        <f>'[1]ゆり (2)'!W32</f>
        <v>滋</v>
      </c>
      <c r="Y33" s="25" t="str">
        <f>'[1]ゆり (2)'!X32</f>
        <v>（大津なでしこ）</v>
      </c>
      <c r="Z33" s="484"/>
    </row>
    <row r="34" spans="1:26" ht="18.75" customHeight="1" thickBot="1">
      <c r="B34" s="45">
        <v>14</v>
      </c>
      <c r="C34" s="483">
        <v>13</v>
      </c>
      <c r="D34" s="204" t="str">
        <f>'[1]ゆり (2)'!C27</f>
        <v>亀岡　乃利子</v>
      </c>
      <c r="E34" s="32" t="str">
        <f>'[1]ゆり (2)'!D27</f>
        <v>京</v>
      </c>
      <c r="F34" s="24" t="str">
        <f>'[1]ゆり (2)'!E27</f>
        <v>（嵯峨）</v>
      </c>
      <c r="G34" s="222"/>
      <c r="H34" s="485"/>
      <c r="I34" s="485"/>
      <c r="J34" s="222"/>
      <c r="K34" s="485">
        <v>1</v>
      </c>
      <c r="L34" s="498"/>
      <c r="M34" s="510" t="s">
        <v>728</v>
      </c>
      <c r="N34" s="532"/>
      <c r="O34" s="274"/>
      <c r="P34" s="308"/>
      <c r="Q34" s="274"/>
      <c r="R34" s="269"/>
      <c r="S34" s="269"/>
      <c r="T34" s="269"/>
      <c r="U34" s="269"/>
      <c r="V34" s="269"/>
      <c r="W34" s="204" t="str">
        <f>'[1]ゆり (2)'!V33</f>
        <v>岡本　真実</v>
      </c>
      <c r="X34" s="32" t="str">
        <f>'[1]ゆり (2)'!W33</f>
        <v>京</v>
      </c>
      <c r="Y34" s="24" t="str">
        <f>'[1]ゆり (2)'!X33</f>
        <v>（Ｍａｒｓ）</v>
      </c>
      <c r="Z34" s="484">
        <v>31</v>
      </c>
    </row>
    <row r="35" spans="1:26" ht="18.75" customHeight="1">
      <c r="B35" s="45" t="s">
        <v>11</v>
      </c>
      <c r="C35" s="483"/>
      <c r="D35" s="203" t="str">
        <f>'[1]ゆり (2)'!C28</f>
        <v>村上　容子</v>
      </c>
      <c r="E35" s="30" t="str">
        <f>'[1]ゆり (2)'!D28</f>
        <v>京</v>
      </c>
      <c r="F35" s="25" t="str">
        <f>'[1]ゆり (2)'!E28</f>
        <v>（ミッキーママ）</v>
      </c>
      <c r="G35" s="226"/>
      <c r="H35" s="235"/>
      <c r="I35" s="280"/>
      <c r="J35" s="280"/>
      <c r="K35" s="228"/>
      <c r="L35" s="229"/>
      <c r="M35" s="309"/>
      <c r="N35" s="274"/>
      <c r="O35" s="274"/>
      <c r="P35" s="308"/>
      <c r="Q35" s="308"/>
      <c r="R35" s="309"/>
      <c r="S35" s="309"/>
      <c r="T35" s="274"/>
      <c r="U35" s="277"/>
      <c r="V35" s="309"/>
      <c r="W35" s="205" t="str">
        <f>'[1]ゆり (2)'!V34</f>
        <v>上路　典子</v>
      </c>
      <c r="X35" s="33" t="str">
        <f>'[1]ゆり (2)'!W34</f>
        <v>京</v>
      </c>
      <c r="Y35" s="25" t="str">
        <f>'[1]ゆり (2)'!X34</f>
        <v>（Ｍａｒｓ）</v>
      </c>
      <c r="Z35" s="484"/>
    </row>
    <row r="36" spans="1:26" ht="15.75" customHeight="1" thickBot="1">
      <c r="A36" s="469" t="s">
        <v>728</v>
      </c>
      <c r="B36" s="45">
        <v>15</v>
      </c>
      <c r="C36" s="483">
        <v>14</v>
      </c>
      <c r="D36" s="204" t="str">
        <f>'[1]ゆり (2)'!C29</f>
        <v>野村　幸代</v>
      </c>
      <c r="E36" s="32" t="str">
        <f>'[1]ゆり (2)'!D29</f>
        <v>兵</v>
      </c>
      <c r="F36" s="24" t="str">
        <f>'[1]ゆり (2)'!E29</f>
        <v>（今津）</v>
      </c>
      <c r="G36" s="232"/>
      <c r="H36" s="258"/>
      <c r="I36" s="488" t="s">
        <v>728</v>
      </c>
      <c r="J36" s="488"/>
      <c r="K36" s="233"/>
      <c r="L36" s="257"/>
      <c r="M36" s="309"/>
      <c r="N36" s="274"/>
      <c r="O36" s="309"/>
      <c r="P36" s="308"/>
      <c r="Q36" s="310"/>
      <c r="R36" s="262"/>
      <c r="S36" s="262"/>
      <c r="T36" s="262"/>
      <c r="U36" s="261"/>
      <c r="V36" s="309"/>
      <c r="W36" s="204" t="str">
        <f>'[1]ゆり (2)'!V35</f>
        <v>篠﨑　尚代</v>
      </c>
      <c r="X36" s="32" t="str">
        <f>'[1]ゆり (2)'!W35</f>
        <v>大</v>
      </c>
      <c r="Y36" s="24" t="str">
        <f>'[1]ゆり (2)'!X35</f>
        <v>（ゆうゆう）</v>
      </c>
      <c r="Z36" s="484">
        <v>32</v>
      </c>
    </row>
    <row r="37" spans="1:26" ht="14.25" customHeight="1">
      <c r="A37" s="469"/>
      <c r="B37" s="45" t="s">
        <v>12</v>
      </c>
      <c r="C37" s="483"/>
      <c r="D37" s="205" t="str">
        <f>'[1]ゆり (2)'!C30</f>
        <v>大西　享子</v>
      </c>
      <c r="E37" s="33" t="str">
        <f>'[1]ゆり (2)'!D30</f>
        <v>兵</v>
      </c>
      <c r="F37" s="25" t="str">
        <f>'[1]ゆり (2)'!E30</f>
        <v>（二見）</v>
      </c>
      <c r="G37" s="491" t="s">
        <v>728</v>
      </c>
      <c r="H37" s="492"/>
      <c r="I37" s="231"/>
      <c r="J37" s="230"/>
      <c r="K37" s="229"/>
      <c r="L37" s="516">
        <v>3</v>
      </c>
      <c r="M37" s="494"/>
      <c r="N37" s="274"/>
      <c r="O37" s="309"/>
      <c r="P37" s="309"/>
      <c r="Q37" s="277"/>
      <c r="R37" s="311"/>
      <c r="S37" s="259"/>
      <c r="T37" s="309"/>
      <c r="U37" s="505">
        <v>0</v>
      </c>
      <c r="V37" s="505"/>
      <c r="W37" s="281" t="str">
        <f>'[1]ゆり (2)'!V36</f>
        <v>栗山　久美</v>
      </c>
      <c r="X37" s="33" t="str">
        <f>'[1]ゆり (2)'!W36</f>
        <v>大</v>
      </c>
      <c r="Y37" s="282" t="str">
        <f>'[1]ゆり (2)'!X36</f>
        <v>（サンレディース）</v>
      </c>
      <c r="Z37" s="484"/>
    </row>
    <row r="38" spans="1:26" ht="14.25" customHeight="1">
      <c r="A38" s="283"/>
      <c r="B38" s="45"/>
      <c r="C38" s="213"/>
      <c r="D38" s="205"/>
      <c r="E38" s="33"/>
      <c r="F38" s="25"/>
      <c r="G38" s="312"/>
      <c r="H38" s="313"/>
      <c r="I38" s="229"/>
      <c r="J38" s="246"/>
      <c r="K38" s="229"/>
      <c r="L38" s="314"/>
      <c r="M38" s="312"/>
      <c r="N38" s="274"/>
      <c r="O38" s="309"/>
      <c r="P38" s="309"/>
      <c r="Q38" s="277"/>
      <c r="R38" s="315"/>
      <c r="S38" s="277"/>
      <c r="T38" s="309"/>
      <c r="U38" s="276"/>
      <c r="V38" s="276"/>
      <c r="W38" s="284" t="s">
        <v>738</v>
      </c>
      <c r="X38" s="220"/>
      <c r="Y38" s="285" t="s">
        <v>739</v>
      </c>
      <c r="Z38" s="214"/>
    </row>
    <row r="39" spans="1:26" ht="14.25" customHeight="1">
      <c r="C39" s="483">
        <v>15</v>
      </c>
      <c r="D39" s="204" t="str">
        <f>'[1]ゆり (2)'!C31</f>
        <v>蜂谷　直美</v>
      </c>
      <c r="E39" s="32" t="str">
        <f>'[1]ゆり (2)'!D31</f>
        <v>大</v>
      </c>
      <c r="F39" s="24" t="str">
        <f>'[1]ゆり (2)'!E31</f>
        <v>（枚方ＳＴＣ）</v>
      </c>
      <c r="G39" s="224"/>
      <c r="H39" s="232"/>
      <c r="I39" s="232"/>
      <c r="J39" s="237"/>
      <c r="K39" s="232"/>
      <c r="L39" s="247"/>
      <c r="M39" s="309"/>
      <c r="N39" s="274"/>
      <c r="O39" s="309"/>
      <c r="P39" s="309"/>
      <c r="Q39" s="277"/>
      <c r="R39" s="316"/>
      <c r="S39" s="261"/>
      <c r="T39" s="262"/>
      <c r="U39" s="262"/>
      <c r="V39" s="262"/>
      <c r="W39" s="204" t="str">
        <f>'[1]ゆり (2)'!V37</f>
        <v>小田　愛子</v>
      </c>
      <c r="X39" s="32" t="str">
        <f>'[1]ゆり (2)'!W37</f>
        <v>奈</v>
      </c>
      <c r="Y39" s="24" t="str">
        <f>'[1]ゆり (2)'!X37</f>
        <v>（香芝）</v>
      </c>
      <c r="Z39" s="484">
        <v>33</v>
      </c>
    </row>
    <row r="40" spans="1:26" ht="18.75" customHeight="1">
      <c r="C40" s="483"/>
      <c r="D40" s="205" t="str">
        <f>'[1]ゆり (2)'!C32</f>
        <v>田中　一美</v>
      </c>
      <c r="E40" s="33" t="str">
        <f>'[1]ゆり (2)'!D32</f>
        <v>大</v>
      </c>
      <c r="F40" s="25" t="str">
        <f>'[1]ゆり (2)'!E32</f>
        <v>（富田林ﾚﾃﾞｨｰｽ）</v>
      </c>
      <c r="G40" s="225"/>
      <c r="H40" s="491">
        <v>1</v>
      </c>
      <c r="I40" s="491"/>
      <c r="J40" s="225"/>
      <c r="K40" s="494"/>
      <c r="L40" s="494"/>
      <c r="M40" s="309"/>
      <c r="N40" s="274"/>
      <c r="O40" s="309"/>
      <c r="P40" s="309"/>
      <c r="Q40" s="532">
        <v>1</v>
      </c>
      <c r="R40" s="532"/>
      <c r="S40" s="505">
        <v>3</v>
      </c>
      <c r="T40" s="505"/>
      <c r="U40" s="309"/>
      <c r="V40" s="260"/>
      <c r="W40" s="205" t="str">
        <f>'[1]ゆり (2)'!V38</f>
        <v>三輪　靖美</v>
      </c>
      <c r="X40" s="33" t="str">
        <f>'[1]ゆり (2)'!W38</f>
        <v>奈</v>
      </c>
      <c r="Y40" s="25" t="str">
        <f>'[1]ゆり (2)'!X38</f>
        <v>（奈良STC）</v>
      </c>
      <c r="Z40" s="484"/>
    </row>
    <row r="41" spans="1:26">
      <c r="N41" s="9"/>
      <c r="O41" s="9"/>
      <c r="P41" s="9"/>
      <c r="Q41" s="9"/>
      <c r="R41" s="9"/>
      <c r="S41" s="9"/>
      <c r="T41" s="9"/>
      <c r="U41" s="9"/>
      <c r="V41" s="9"/>
      <c r="W41" s="206"/>
      <c r="X41" s="214"/>
      <c r="Y41" s="44"/>
    </row>
    <row r="42" spans="1:26">
      <c r="O42" s="9"/>
      <c r="P42" s="9"/>
      <c r="Q42" s="9"/>
      <c r="R42" s="9"/>
      <c r="S42" s="9"/>
      <c r="T42" s="9"/>
      <c r="U42" s="9"/>
      <c r="V42" s="9"/>
      <c r="W42" s="206"/>
      <c r="X42" s="214"/>
    </row>
    <row r="43" spans="1:26">
      <c r="O43" s="9"/>
      <c r="P43" s="9"/>
      <c r="Q43" s="9"/>
      <c r="R43" s="9"/>
      <c r="S43" s="9"/>
      <c r="T43" s="9"/>
      <c r="U43" s="9"/>
      <c r="V43" s="9"/>
      <c r="W43" s="206"/>
      <c r="X43" s="214"/>
    </row>
    <row r="44" spans="1:26">
      <c r="L44" s="9"/>
    </row>
  </sheetData>
  <mergeCells count="85">
    <mergeCell ref="C39:C40"/>
    <mergeCell ref="Z39:Z40"/>
    <mergeCell ref="H40:I40"/>
    <mergeCell ref="K40:L40"/>
    <mergeCell ref="Q40:R40"/>
    <mergeCell ref="S40:T40"/>
    <mergeCell ref="A36:A37"/>
    <mergeCell ref="C36:C37"/>
    <mergeCell ref="I36:J36"/>
    <mergeCell ref="Z36:Z37"/>
    <mergeCell ref="G37:H37"/>
    <mergeCell ref="L37:M37"/>
    <mergeCell ref="U37:V37"/>
    <mergeCell ref="Z32:Z33"/>
    <mergeCell ref="R33:S33"/>
    <mergeCell ref="T33:U33"/>
    <mergeCell ref="C34:C35"/>
    <mergeCell ref="H34:I34"/>
    <mergeCell ref="K34:L34"/>
    <mergeCell ref="M34:N34"/>
    <mergeCell ref="Z34:Z35"/>
    <mergeCell ref="Z28:Z29"/>
    <mergeCell ref="C30:C31"/>
    <mergeCell ref="I30:J30"/>
    <mergeCell ref="Z30:Z31"/>
    <mergeCell ref="G31:H31"/>
    <mergeCell ref="U31:V31"/>
    <mergeCell ref="Z24:Z25"/>
    <mergeCell ref="U25:V25"/>
    <mergeCell ref="Z26:Z27"/>
    <mergeCell ref="P27:Q27"/>
    <mergeCell ref="R27:S27"/>
    <mergeCell ref="Z20:Z21"/>
    <mergeCell ref="J21:K21"/>
    <mergeCell ref="P21:P22"/>
    <mergeCell ref="R21:S21"/>
    <mergeCell ref="T21:U21"/>
    <mergeCell ref="Z22:Z23"/>
    <mergeCell ref="Z16:Z17"/>
    <mergeCell ref="N17:O17"/>
    <mergeCell ref="C18:C19"/>
    <mergeCell ref="H18:I18"/>
    <mergeCell ref="N18:O18"/>
    <mergeCell ref="Z18:Z19"/>
    <mergeCell ref="G19:H19"/>
    <mergeCell ref="N19:O19"/>
    <mergeCell ref="Q19:R19"/>
    <mergeCell ref="U19:V19"/>
    <mergeCell ref="C16:C17"/>
    <mergeCell ref="Z12:Z13"/>
    <mergeCell ref="U13:V13"/>
    <mergeCell ref="C14:C15"/>
    <mergeCell ref="Z14:Z15"/>
    <mergeCell ref="R15:S15"/>
    <mergeCell ref="T15:U15"/>
    <mergeCell ref="C12:C13"/>
    <mergeCell ref="A9:A10"/>
    <mergeCell ref="C9:C10"/>
    <mergeCell ref="G9:H9"/>
    <mergeCell ref="J9:K9"/>
    <mergeCell ref="Z9:Z10"/>
    <mergeCell ref="Z7:Z8"/>
    <mergeCell ref="I8:J8"/>
    <mergeCell ref="K8:L8"/>
    <mergeCell ref="O8:P8"/>
    <mergeCell ref="S8:T8"/>
    <mergeCell ref="Z3:Z4"/>
    <mergeCell ref="C5:C6"/>
    <mergeCell ref="P5:Q5"/>
    <mergeCell ref="Z5:Z6"/>
    <mergeCell ref="G6:H6"/>
    <mergeCell ref="U6:V6"/>
    <mergeCell ref="C20:C21"/>
    <mergeCell ref="T24:U24"/>
    <mergeCell ref="C32:C33"/>
    <mergeCell ref="G1:V1"/>
    <mergeCell ref="H12:J12"/>
    <mergeCell ref="K12:L12"/>
    <mergeCell ref="L16:M16"/>
    <mergeCell ref="Q24:R24"/>
    <mergeCell ref="C3:C4"/>
    <mergeCell ref="Q3:R3"/>
    <mergeCell ref="C7:C8"/>
    <mergeCell ref="C28:C29"/>
    <mergeCell ref="K28:L28"/>
  </mergeCells>
  <phoneticPr fontId="1"/>
  <printOptions horizontalCentered="1"/>
  <pageMargins left="0.11811023622047245" right="0.11811023622047245" top="0.6692913385826772" bottom="0.47244094488188981" header="0.31496062992125984" footer="0.31496062992125984"/>
  <pageSetup paperSize="9" scale="95" orientation="portrait" horizontalDpi="360" verticalDpi="360" r:id="rId1"/>
  <headerFooter>
    <oddFooter>&amp;CP.8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15</vt:i4>
      </vt:variant>
    </vt:vector>
  </HeadingPairs>
  <TitlesOfParts>
    <vt:vector size="30" baseType="lpstr">
      <vt:lpstr>表紙</vt:lpstr>
      <vt:lpstr>P.1大会役員</vt:lpstr>
      <vt:lpstr>P.2式次第・競技上の注意</vt:lpstr>
      <vt:lpstr>P.3もも・さくら</vt:lpstr>
      <vt:lpstr>P.4さつき</vt:lpstr>
      <vt:lpstr>P.5はぎ</vt:lpstr>
      <vt:lpstr>P.6あやめ</vt:lpstr>
      <vt:lpstr>P.7きく</vt:lpstr>
      <vt:lpstr>P.8ゆり</vt:lpstr>
      <vt:lpstr>P.9ばら</vt:lpstr>
      <vt:lpstr>P.10すみれ</vt:lpstr>
      <vt:lpstr>P.11ふじＡ・ふじＢ</vt:lpstr>
      <vt:lpstr>P.12入賞者一覧</vt:lpstr>
      <vt:lpstr>P.13優勝者一覧①</vt:lpstr>
      <vt:lpstr>P.14優勝者一覧②</vt:lpstr>
      <vt:lpstr>P.10すみれ!Print_Area</vt:lpstr>
      <vt:lpstr>P.11ふじＡ・ふじＢ!Print_Area</vt:lpstr>
      <vt:lpstr>P.12入賞者一覧!Print_Area</vt:lpstr>
      <vt:lpstr>P.13優勝者一覧①!Print_Area</vt:lpstr>
      <vt:lpstr>P.14優勝者一覧②!Print_Area</vt:lpstr>
      <vt:lpstr>P.1大会役員!Print_Area</vt:lpstr>
      <vt:lpstr>P.2式次第・競技上の注意!Print_Area</vt:lpstr>
      <vt:lpstr>P.3もも・さくら!Print_Area</vt:lpstr>
      <vt:lpstr>P.4さつき!Print_Area</vt:lpstr>
      <vt:lpstr>P.5はぎ!Print_Area</vt:lpstr>
      <vt:lpstr>P.6あやめ!Print_Area</vt:lpstr>
      <vt:lpstr>P.7きく!Print_Area</vt:lpstr>
      <vt:lpstr>P.8ゆり!Print_Area</vt:lpstr>
      <vt:lpstr>P.9ばら!Print_Area</vt:lpstr>
      <vt:lpstr>表紙!Print_Area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mikiyo sakaguchi</dc:creator>
  <cp:lastModifiedBy>中井　基雄</cp:lastModifiedBy>
  <cp:lastPrinted>2018-09-19T08:22:00Z</cp:lastPrinted>
  <dcterms:created xsi:type="dcterms:W3CDTF">2013-08-13T09:51:47Z</dcterms:created>
  <dcterms:modified xsi:type="dcterms:W3CDTF">2018-10-08T10:28:25Z</dcterms:modified>
</cp:coreProperties>
</file>